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8280" tabRatio="656" firstSheet="1" activeTab="8"/>
  </bookViews>
  <sheets>
    <sheet name="$ADMIN" sheetId="1" state="veryHidden" r:id="rId1"/>
    <sheet name="P02" sheetId="2" r:id="rId2"/>
    <sheet name="P03" sheetId="3" r:id="rId3"/>
    <sheet name="P04" sheetId="4" r:id="rId4"/>
    <sheet name="P05" sheetId="5" r:id="rId5"/>
    <sheet name="P06" sheetId="6" r:id="rId6"/>
    <sheet name="P07" sheetId="7" r:id="rId7"/>
    <sheet name="P08" sheetId="8" r:id="rId8"/>
    <sheet name="P10" sheetId="9" r:id="rId9"/>
  </sheets>
  <definedNames>
    <definedName name="_ftn1" localSheetId="1">'P02'!$A$46</definedName>
    <definedName name="_ftn2" localSheetId="1">'P02'!$A$47</definedName>
    <definedName name="_ftn3" localSheetId="1">'P02'!$A$48</definedName>
    <definedName name="_ftn4" localSheetId="1">'P02'!$A$49</definedName>
    <definedName name="_ftn5" localSheetId="1">'P02'!$A$50</definedName>
    <definedName name="_ftnref1" localSheetId="1">'P02'!$A$18</definedName>
    <definedName name="_xlnm.Print_Area" localSheetId="6">'P07'!$A$2:$F$30</definedName>
    <definedName name="TestCell" localSheetId="6">#REF!</definedName>
    <definedName name="TestCell">#REF!</definedName>
    <definedName name="Z_A48BDAA1_BAFF_4373_8C15_55AFA56954F8_.wvu.Cols" localSheetId="5" hidden="1">'P06'!#REF!,'P06'!#REF!</definedName>
    <definedName name="Z_A48BDAA1_BAFF_4373_8C15_55AFA56954F8_.wvu.Rows" localSheetId="5" hidden="1">'P06'!#REF!</definedName>
  </definedNames>
  <calcPr fullCalcOnLoad="1"/>
</workbook>
</file>

<file path=xl/comments2.xml><?xml version="1.0" encoding="utf-8"?>
<comments xmlns="http://schemas.openxmlformats.org/spreadsheetml/2006/main">
  <authors>
    <author>falcevit</author>
  </authors>
  <commentList>
    <comment ref="B19" authorId="0">
      <text>
        <r>
          <rPr>
            <b/>
            <sz val="8"/>
            <rFont val="Tahoma"/>
            <family val="0"/>
          </rPr>
          <t xml:space="preserve">[2] Activele amînate privind impozitul pe venit. </t>
        </r>
      </text>
    </comment>
    <comment ref="C19" authorId="0">
      <text>
        <r>
          <rPr>
            <b/>
            <sz val="8"/>
            <rFont val="Tahoma"/>
            <family val="2"/>
          </rPr>
          <t>[3] Creanţe privind decontările cu bugetul.</t>
        </r>
      </text>
    </comment>
    <comment ref="C18" authorId="0">
      <text>
        <r>
          <rPr>
            <b/>
            <sz val="8"/>
            <rFont val="Tahoma"/>
            <family val="0"/>
          </rPr>
          <t>[1] Suma uzurii mijloacelor fixe şi a amortizării activelor nemateriale.</t>
        </r>
      </text>
    </comment>
    <comment ref="B27" authorId="0">
      <text>
        <r>
          <rPr>
            <b/>
            <sz val="8"/>
            <rFont val="Tahoma"/>
            <family val="0"/>
          </rPr>
          <t>[4] Datorii amînate privind impozitul pe venit.</t>
        </r>
      </text>
    </comment>
    <comment ref="C27" authorId="0">
      <text>
        <r>
          <rPr>
            <b/>
            <sz val="8"/>
            <rFont val="Tahoma"/>
            <family val="0"/>
          </rPr>
          <t>[5] Datorii privind decontările cu bugetul.</t>
        </r>
      </text>
    </comment>
    <comment ref="E15" authorId="0">
      <text>
        <r>
          <rPr>
            <sz val="8"/>
            <rFont val="Tahoma"/>
            <family val="2"/>
          </rPr>
          <t>Valori negative</t>
        </r>
      </text>
    </comment>
    <comment ref="F15" authorId="0">
      <text>
        <r>
          <rPr>
            <sz val="8"/>
            <rFont val="Tahoma"/>
            <family val="2"/>
          </rPr>
          <t>Valori negative</t>
        </r>
      </text>
    </comment>
    <comment ref="E17" authorId="0">
      <text>
        <r>
          <rPr>
            <sz val="8"/>
            <rFont val="Tahoma"/>
            <family val="2"/>
          </rPr>
          <t xml:space="preserve">Valori negative
</t>
        </r>
      </text>
    </comment>
    <comment ref="F17" authorId="0">
      <text>
        <r>
          <rPr>
            <sz val="8"/>
            <rFont val="Tahoma"/>
            <family val="2"/>
          </rPr>
          <t>Valori negative</t>
        </r>
      </text>
    </comment>
    <comment ref="E32" authorId="0">
      <text>
        <r>
          <rPr>
            <sz val="8"/>
            <rFont val="Tahoma"/>
            <family val="2"/>
          </rPr>
          <t>Valori negative</t>
        </r>
        <r>
          <rPr>
            <sz val="8"/>
            <rFont val="Tahoma"/>
            <family val="0"/>
          </rPr>
          <t xml:space="preserve">
</t>
        </r>
      </text>
    </comment>
    <comment ref="F32" authorId="0">
      <text>
        <r>
          <rPr>
            <sz val="8"/>
            <rFont val="Tahoma"/>
            <family val="2"/>
          </rPr>
          <t>Valori negative</t>
        </r>
      </text>
    </comment>
    <comment ref="E33" authorId="0">
      <text>
        <r>
          <rPr>
            <sz val="8"/>
            <rFont val="Tahoma"/>
            <family val="2"/>
          </rPr>
          <t>Valori negative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sz val="8"/>
            <rFont val="Tahoma"/>
            <family val="2"/>
          </rPr>
          <t>Valori negative</t>
        </r>
      </text>
    </comment>
    <comment ref="E39" authorId="0">
      <text>
        <r>
          <rPr>
            <sz val="8"/>
            <rFont val="Tahoma"/>
            <family val="2"/>
          </rPr>
          <t>Valori negative</t>
        </r>
        <r>
          <rPr>
            <sz val="8"/>
            <rFont val="Tahoma"/>
            <family val="0"/>
          </rPr>
          <t xml:space="preserve">
</t>
        </r>
      </text>
    </comment>
    <comment ref="F39" authorId="0">
      <text>
        <r>
          <rPr>
            <sz val="8"/>
            <rFont val="Tahoma"/>
            <family val="2"/>
          </rPr>
          <t>Valori negative</t>
        </r>
      </text>
    </comment>
  </commentList>
</comments>
</file>

<file path=xl/comments3.xml><?xml version="1.0" encoding="utf-8"?>
<comments xmlns="http://schemas.openxmlformats.org/spreadsheetml/2006/main">
  <authors>
    <author>falcevit</author>
  </authors>
  <commentList>
    <comment ref="D22" authorId="0">
      <text>
        <r>
          <rPr>
            <sz val="8"/>
            <rFont val="Tahoma"/>
            <family val="0"/>
          </rPr>
          <t xml:space="preserve">VER 170=BC 280
</t>
        </r>
      </text>
    </comment>
    <comment ref="D30" authorId="0">
      <text>
        <r>
          <rPr>
            <sz val="8"/>
            <rFont val="Tahoma"/>
            <family val="2"/>
          </rPr>
          <t>Verificare
cod.rd 010=BC 200</t>
        </r>
        <r>
          <rPr>
            <sz val="8"/>
            <rFont val="Tahoma"/>
            <family val="0"/>
          </rPr>
          <t xml:space="preserve">
</t>
        </r>
      </text>
    </comment>
    <comment ref="G30" authorId="0">
      <text>
        <r>
          <rPr>
            <sz val="8"/>
            <rFont val="Tahoma"/>
            <family val="0"/>
          </rPr>
          <t xml:space="preserve">Verificare 
cod.rd 010(4+5-6)=BC 200
</t>
        </r>
      </text>
    </comment>
    <comment ref="D31" authorId="0">
      <text>
        <r>
          <rPr>
            <sz val="8"/>
            <rFont val="Tahoma"/>
            <family val="2"/>
          </rPr>
          <t>verificare
cod.rd 020=BC 210</t>
        </r>
      </text>
    </comment>
    <comment ref="G31" authorId="0">
      <text>
        <r>
          <rPr>
            <sz val="8"/>
            <rFont val="Tahoma"/>
            <family val="2"/>
          </rPr>
          <t>Verificare 
cod.rd. 020(4+5-6)=BC210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sz val="8"/>
            <rFont val="Tahoma"/>
            <family val="2"/>
          </rPr>
          <t>verificare
cod.rd 010=BC 220</t>
        </r>
      </text>
    </comment>
    <comment ref="G32" authorId="0">
      <text>
        <r>
          <rPr>
            <sz val="8"/>
            <rFont val="Tahoma"/>
            <family val="2"/>
          </rPr>
          <t>Valori negative</t>
        </r>
        <r>
          <rPr>
            <sz val="8"/>
            <rFont val="Tahoma"/>
            <family val="0"/>
          </rPr>
          <t xml:space="preserve">
Verificare 
cod.rd. 030(4+5-6)=BC220
</t>
        </r>
      </text>
    </comment>
    <comment ref="D33" authorId="0">
      <text>
        <r>
          <rPr>
            <sz val="8"/>
            <rFont val="Tahoma"/>
            <family val="2"/>
          </rPr>
          <t>verificare
cod.rd 010=BC 230</t>
        </r>
      </text>
    </comment>
    <comment ref="G33" authorId="0">
      <text>
        <r>
          <rPr>
            <sz val="8"/>
            <rFont val="Tahoma"/>
            <family val="2"/>
          </rPr>
          <t>Valori negative
Verificare 
cod.rd 040(4+5-6)=BC 230</t>
        </r>
      </text>
    </comment>
    <comment ref="G34" authorId="0">
      <text>
        <r>
          <rPr>
            <sz val="8"/>
            <rFont val="Tahoma"/>
            <family val="2"/>
          </rPr>
          <t xml:space="preserve">verificare 
cod.rd050(col. 4+5-6)= sum(rd.010+..+rd.040) 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sz val="8"/>
            <rFont val="Tahoma"/>
            <family val="2"/>
          </rPr>
          <t>verificare
cod.rd 010=BC 240</t>
        </r>
      </text>
    </comment>
    <comment ref="G35" authorId="0">
      <text>
        <r>
          <rPr>
            <sz val="8"/>
            <rFont val="Tahoma"/>
            <family val="2"/>
          </rPr>
          <t xml:space="preserve">Verificare 
cod.rd. 060(4+5-6)=BC 240
</t>
        </r>
      </text>
    </comment>
    <comment ref="D36" authorId="0">
      <text>
        <r>
          <rPr>
            <sz val="8"/>
            <rFont val="Tahoma"/>
            <family val="2"/>
          </rPr>
          <t>verificare
cod.rd 010=BC 250</t>
        </r>
      </text>
    </comment>
    <comment ref="G36" authorId="0">
      <text>
        <r>
          <rPr>
            <sz val="8"/>
            <rFont val="Tahoma"/>
            <family val="2"/>
          </rPr>
          <t>Verificare
 cod.rd.070(4+5-6)=BC 250</t>
        </r>
      </text>
    </comment>
    <comment ref="D37" authorId="0">
      <text>
        <r>
          <rPr>
            <sz val="8"/>
            <rFont val="Tahoma"/>
            <family val="2"/>
          </rPr>
          <t>verificare
cod.rd 010=BC 260</t>
        </r>
      </text>
    </comment>
    <comment ref="G37" authorId="0">
      <text>
        <r>
          <rPr>
            <sz val="8"/>
            <rFont val="Tahoma"/>
            <family val="2"/>
          </rPr>
          <t>Verificare 
cod.rd 070(4+5-6)=BC 260</t>
        </r>
      </text>
    </comment>
    <comment ref="D38" authorId="0">
      <text>
        <r>
          <rPr>
            <sz val="8"/>
            <rFont val="Tahoma"/>
            <family val="2"/>
          </rPr>
          <t>verificare
cod.rd 010=BC 270</t>
        </r>
      </text>
    </comment>
    <comment ref="G38" authorId="0">
      <text>
        <r>
          <rPr>
            <sz val="8"/>
            <rFont val="Tahoma"/>
            <family val="2"/>
          </rPr>
          <t>Verificare 
cod.rd 090(4+5-6)=BC 270</t>
        </r>
      </text>
    </comment>
    <comment ref="D39" authorId="0">
      <text>
        <r>
          <rPr>
            <sz val="8"/>
            <rFont val="Tahoma"/>
            <family val="2"/>
          </rPr>
          <t>verificare
cod.rd 010=BC 280</t>
        </r>
      </text>
    </comment>
    <comment ref="G39" authorId="0">
      <text>
        <r>
          <rPr>
            <sz val="8"/>
            <rFont val="Tahoma"/>
            <family val="2"/>
          </rPr>
          <t>Verificare 
cod.rd 100(4+5-6)=BC280</t>
        </r>
      </text>
    </comment>
    <comment ref="D40" authorId="0">
      <text>
        <r>
          <rPr>
            <sz val="8"/>
            <rFont val="Tahoma"/>
            <family val="2"/>
          </rPr>
          <t>verificare
cod.rd 010=BC 290</t>
        </r>
      </text>
    </comment>
    <comment ref="G40" authorId="0">
      <text>
        <r>
          <rPr>
            <sz val="8"/>
            <rFont val="Tahoma"/>
            <family val="2"/>
          </rPr>
          <t xml:space="preserve">Valori negative
Verificare 
cod.rd 100(4+5-6)=BC290
</t>
        </r>
      </text>
    </comment>
    <comment ref="G41" authorId="0">
      <text>
        <r>
          <rPr>
            <sz val="8"/>
            <rFont val="Tahoma"/>
            <family val="2"/>
          </rPr>
          <t>Verificare 
Cod.rd.120(col. 4+5-6)=Total c.2 rd.060+rd.070±rd.080 ±rd.090 ±rd.100+rd.110)</t>
        </r>
      </text>
    </comment>
    <comment ref="D42" authorId="0">
      <text>
        <r>
          <rPr>
            <sz val="8"/>
            <rFont val="Tahoma"/>
            <family val="2"/>
          </rPr>
          <t>verificare
cod.rd 010=BC 300</t>
        </r>
      </text>
    </comment>
    <comment ref="G42" authorId="0">
      <text>
        <r>
          <rPr>
            <sz val="8"/>
            <rFont val="Tahoma"/>
            <family val="2"/>
          </rPr>
          <t>Verificare
cod.rd.130(4+5-6)=BC 300</t>
        </r>
      </text>
    </comment>
    <comment ref="D43" authorId="0">
      <text>
        <r>
          <rPr>
            <sz val="8"/>
            <rFont val="Tahoma"/>
            <family val="2"/>
          </rPr>
          <t>verificare
cod.rd 010=BC 310</t>
        </r>
      </text>
    </comment>
    <comment ref="G43" authorId="0">
      <text>
        <r>
          <rPr>
            <sz val="8"/>
            <rFont val="Tahoma"/>
            <family val="2"/>
          </rPr>
          <t>Verificare
cod.rd.140(4+5-6)=BC310</t>
        </r>
      </text>
    </comment>
    <comment ref="D44" authorId="0">
      <text>
        <r>
          <rPr>
            <sz val="8"/>
            <rFont val="Tahoma"/>
            <family val="2"/>
          </rPr>
          <t>verificare
cod.rd 010=BC 320</t>
        </r>
        <r>
          <rPr>
            <sz val="8"/>
            <rFont val="Tahoma"/>
            <family val="0"/>
          </rPr>
          <t xml:space="preserve">
</t>
        </r>
      </text>
    </comment>
    <comment ref="G44" authorId="0">
      <text>
        <r>
          <rPr>
            <sz val="8"/>
            <rFont val="Tahoma"/>
            <family val="2"/>
          </rPr>
          <t>Verificare
cod.rd.160(4+5-6)=BC320</t>
        </r>
      </text>
    </comment>
    <comment ref="G45" authorId="0">
      <text>
        <r>
          <rPr>
            <sz val="8"/>
            <rFont val="Tahoma"/>
            <family val="2"/>
          </rPr>
          <t>Verificare
cod.rd.160(4+5-6)=Total c. 3 (±rd.130±rd.140+rd.150)</t>
        </r>
      </text>
    </comment>
    <comment ref="G46" authorId="0">
      <text>
        <r>
          <rPr>
            <sz val="8"/>
            <rFont val="Tahoma"/>
            <family val="2"/>
          </rPr>
          <t>Verificare
cod.rd.170(4+5-6)=TOTAL GENERAL (rd.050+rd.120+rd.160)</t>
        </r>
      </text>
    </comment>
  </commentList>
</comments>
</file>

<file path=xl/comments4.xml><?xml version="1.0" encoding="utf-8"?>
<comments xmlns="http://schemas.openxmlformats.org/spreadsheetml/2006/main">
  <authors>
    <author>falcevit</author>
  </authors>
  <commentList>
    <comment ref="F54" authorId="0">
      <text>
        <r>
          <rPr>
            <sz val="8"/>
            <rFont val="Tahoma"/>
            <family val="2"/>
          </rPr>
          <t>Verificare
cod.rd480=BC010+020</t>
        </r>
      </text>
    </comment>
  </commentList>
</comments>
</file>

<file path=xl/comments5.xml><?xml version="1.0" encoding="utf-8"?>
<comments xmlns="http://schemas.openxmlformats.org/spreadsheetml/2006/main">
  <authors>
    <author>falcevit</author>
  </authors>
  <commentList>
    <comment ref="B26" authorId="0">
      <text>
        <r>
          <rPr>
            <sz val="8"/>
            <rFont val="Tahoma"/>
            <family val="2"/>
          </rPr>
          <t>Data</t>
        </r>
        <r>
          <rPr>
            <b/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sz val="8"/>
            <rFont val="Tahoma"/>
            <family val="2"/>
          </rPr>
          <t>Total</t>
        </r>
      </text>
    </comment>
    <comment ref="G49" authorId="0">
      <text>
        <r>
          <rPr>
            <sz val="8"/>
            <rFont val="Tahoma"/>
            <family val="2"/>
          </rPr>
          <t>Verificare
 BC070=Imp.Total neasigirate+Imp.Total asigirate</t>
        </r>
      </text>
    </comment>
    <comment ref="H49" authorId="0">
      <text>
        <r>
          <rPr>
            <sz val="8"/>
            <rFont val="Tahoma"/>
            <family val="2"/>
          </rPr>
          <t>Verificare
 BC070=Imp.Total neasigirate+Imp.Total asigirate</t>
        </r>
      </text>
    </comment>
  </commentList>
</comments>
</file>

<file path=xl/comments6.xml><?xml version="1.0" encoding="utf-8"?>
<comments xmlns="http://schemas.openxmlformats.org/spreadsheetml/2006/main">
  <authors>
    <author>falcevit</author>
  </authors>
  <commentList>
    <comment ref="D16" authorId="0">
      <text>
        <r>
          <rPr>
            <sz val="9"/>
            <rFont val="Tahoma"/>
            <family val="2"/>
          </rPr>
          <t>Verificare
Total col.2=BC060 SF PER</t>
        </r>
      </text>
    </comment>
    <comment ref="E16" authorId="0">
      <text>
        <r>
          <rPr>
            <sz val="9"/>
            <rFont val="Tahoma"/>
            <family val="2"/>
          </rPr>
          <t>Verificare 
BC070=suma(Total col.3+Total col.4)</t>
        </r>
      </text>
    </comment>
    <comment ref="F16" authorId="0">
      <text>
        <r>
          <rPr>
            <sz val="9"/>
            <rFont val="Tahoma"/>
            <family val="2"/>
          </rPr>
          <t>Verificare 
BC070=suma(Total col.3+Total col.4)</t>
        </r>
      </text>
    </comment>
    <comment ref="G16" authorId="0">
      <text>
        <r>
          <rPr>
            <sz val="9"/>
            <rFont val="Tahoma"/>
            <family val="2"/>
          </rPr>
          <t xml:space="preserve">Verificare
 BC090=Total dobinzi calc. coloana 5+6
</t>
        </r>
      </text>
    </comment>
    <comment ref="H16" authorId="0">
      <text>
        <r>
          <rPr>
            <sz val="9"/>
            <rFont val="Tahoma"/>
            <family val="2"/>
          </rPr>
          <t>Verificare
 BC090=Total dobinzi calc. coloana 5+6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sz val="9"/>
            <rFont val="Tahoma"/>
            <family val="2"/>
          </rPr>
          <t>Verificare
Suma cod.rd.10+…+60=col.1+2+3+4+5+6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sz val="9"/>
            <rFont val="Tahoma"/>
            <family val="2"/>
          </rPr>
          <t>Verificare
 BC160=Total col.9</t>
        </r>
      </text>
    </comment>
    <comment ref="L16" authorId="0">
      <text>
        <r>
          <rPr>
            <sz val="9"/>
            <rFont val="Tahoma"/>
            <family val="2"/>
          </rPr>
          <t>Verificare
BC170=Total col.10+Total col.11</t>
        </r>
      </text>
    </comment>
    <comment ref="M16" authorId="0">
      <text>
        <r>
          <rPr>
            <sz val="9"/>
            <rFont val="Tahoma"/>
            <family val="2"/>
          </rPr>
          <t>Verificare
BC170=Total col.10+Total col.11</t>
        </r>
      </text>
    </comment>
    <comment ref="J16" authorId="0">
      <text>
        <r>
          <rPr>
            <sz val="9"/>
            <rFont val="Tahoma"/>
            <family val="2"/>
          </rPr>
          <t>Verificare
 BC090=Total dobinzi calc. coloana 5+6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falcevit</author>
  </authors>
  <commentList>
    <comment ref="C10" authorId="0">
      <text>
        <r>
          <rPr>
            <sz val="9"/>
            <rFont val="Tahoma"/>
            <family val="2"/>
          </rPr>
          <t xml:space="preserve">Verificare
cod.rd.010=BC 010
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sz val="9"/>
            <rFont val="Tahoma"/>
            <family val="2"/>
          </rPr>
          <t>Virificare
cod.rd.040=BC 020</t>
        </r>
      </text>
    </comment>
    <comment ref="C16" authorId="0">
      <text>
        <r>
          <rPr>
            <sz val="9"/>
            <rFont val="Tahoma"/>
            <family val="2"/>
          </rPr>
          <t>Verificare
cod.rd.070=BC 030</t>
        </r>
      </text>
    </comment>
    <comment ref="C21" authorId="0">
      <text>
        <r>
          <rPr>
            <sz val="9"/>
            <rFont val="Tahoma"/>
            <family val="2"/>
          </rPr>
          <t>Verificare
cod.rd.120=BC 110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 xml:space="preserve">Verificare
cod.rd.120 col.3= cod.rd.120 col.4
</t>
        </r>
      </text>
    </comment>
    <comment ref="C27" authorId="0">
      <text>
        <r>
          <rPr>
            <sz val="8"/>
            <rFont val="Tahoma"/>
            <family val="2"/>
          </rPr>
          <t>Valori negative</t>
        </r>
      </text>
    </comment>
    <comment ref="E27" authorId="0">
      <text>
        <r>
          <rPr>
            <sz val="8"/>
            <rFont val="Tahoma"/>
            <family val="2"/>
          </rPr>
          <t>Valori negative</t>
        </r>
      </text>
    </comment>
    <comment ref="E33" authorId="0">
      <text>
        <r>
          <rPr>
            <sz val="8"/>
            <rFont val="Tahoma"/>
            <family val="2"/>
          </rPr>
          <t>Valori negative</t>
        </r>
      </text>
    </comment>
    <comment ref="C34" authorId="0">
      <text>
        <r>
          <rPr>
            <sz val="9"/>
            <rFont val="Tahoma"/>
            <family val="2"/>
          </rPr>
          <t>Verificare
cod.rd.170=BC 120</t>
        </r>
      </text>
    </comment>
    <comment ref="C37" authorId="0">
      <text>
        <r>
          <rPr>
            <sz val="8"/>
            <rFont val="Tahoma"/>
            <family val="2"/>
          </rPr>
          <t>Valori negative</t>
        </r>
        <r>
          <rPr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sz val="9"/>
            <rFont val="Tahoma"/>
            <family val="2"/>
          </rPr>
          <t xml:space="preserve">Verificare
cod.rd.310=BC 180 
</t>
        </r>
      </text>
    </comment>
  </commentList>
</comments>
</file>

<file path=xl/comments9.xml><?xml version="1.0" encoding="utf-8"?>
<comments xmlns="http://schemas.openxmlformats.org/spreadsheetml/2006/main">
  <authors>
    <author>falcevit</author>
  </authors>
  <commentList>
    <comment ref="C9" authorId="0">
      <text>
        <r>
          <rPr>
            <sz val="8"/>
            <rFont val="Tahoma"/>
            <family val="2"/>
          </rPr>
          <t>Verificare
 cod.rd.010=RF 010</t>
        </r>
      </text>
    </comment>
    <comment ref="D9" authorId="0">
      <text>
        <r>
          <rPr>
            <sz val="8"/>
            <rFont val="Tahoma"/>
            <family val="2"/>
          </rPr>
          <t>Verificare
 cod.rd.010=RF 010</t>
        </r>
      </text>
    </comment>
    <comment ref="C12" authorId="0">
      <text>
        <r>
          <rPr>
            <sz val="8"/>
            <rFont val="Tahoma"/>
            <family val="2"/>
          </rPr>
          <t>Verificare
 cod.rd.020=RF 020</t>
        </r>
      </text>
    </comment>
    <comment ref="D12" authorId="0">
      <text>
        <r>
          <rPr>
            <sz val="8"/>
            <rFont val="Tahoma"/>
            <family val="2"/>
          </rPr>
          <t>Verificare
 cod.rd.020=RF 020</t>
        </r>
      </text>
    </comment>
    <comment ref="C16" authorId="0">
      <text>
        <r>
          <rPr>
            <sz val="8"/>
            <rFont val="Tahoma"/>
            <family val="2"/>
          </rPr>
          <t>Verificare
 cod.rd.030=RF 030</t>
        </r>
      </text>
    </comment>
    <comment ref="D16" authorId="0">
      <text>
        <r>
          <rPr>
            <sz val="8"/>
            <rFont val="Tahoma"/>
            <family val="2"/>
          </rPr>
          <t>Verificare
 cod.rd.030=RF 030</t>
        </r>
      </text>
    </comment>
    <comment ref="C19" authorId="0">
      <text>
        <r>
          <rPr>
            <sz val="8"/>
            <rFont val="Tahoma"/>
            <family val="2"/>
          </rPr>
          <t>Verificare
 cod.rd.040=RF 040</t>
        </r>
      </text>
    </comment>
    <comment ref="D19" authorId="0">
      <text>
        <r>
          <rPr>
            <sz val="8"/>
            <rFont val="Tahoma"/>
            <family val="2"/>
          </rPr>
          <t>Verificare
 cod.rd.040=RF 040</t>
        </r>
      </text>
    </comment>
    <comment ref="C23" authorId="0">
      <text>
        <r>
          <rPr>
            <sz val="8"/>
            <rFont val="Tahoma"/>
            <family val="2"/>
          </rPr>
          <t>Verificare
 cod.rd.050=RF 050</t>
        </r>
      </text>
    </comment>
    <comment ref="D23" authorId="0">
      <text>
        <r>
          <rPr>
            <sz val="8"/>
            <rFont val="Tahoma"/>
            <family val="2"/>
          </rPr>
          <t>Verificare
 cod.rd.050=RF 060</t>
        </r>
      </text>
    </comment>
    <comment ref="C26" authorId="0">
      <text>
        <r>
          <rPr>
            <sz val="8"/>
            <rFont val="Tahoma"/>
            <family val="2"/>
          </rPr>
          <t>Verificare
 cod.rd.060=RF 070</t>
        </r>
      </text>
    </comment>
    <comment ref="D26" authorId="0">
      <text>
        <r>
          <rPr>
            <b/>
            <sz val="8"/>
            <rFont val="Tahoma"/>
            <family val="0"/>
          </rPr>
          <t>Verificare
 cod.rd.060=RF 070</t>
        </r>
      </text>
    </comment>
    <comment ref="C30" authorId="0">
      <text>
        <r>
          <rPr>
            <sz val="8"/>
            <rFont val="Tahoma"/>
            <family val="2"/>
          </rPr>
          <t>Verificare
 cod.rd.070=RF 080</t>
        </r>
      </text>
    </comment>
    <comment ref="D30" authorId="0">
      <text>
        <r>
          <rPr>
            <sz val="8"/>
            <rFont val="Tahoma"/>
            <family val="2"/>
          </rPr>
          <t>Verificare
 cod.rd.070=RF 080</t>
        </r>
      </text>
    </comment>
    <comment ref="C39" authorId="0">
      <text>
        <r>
          <rPr>
            <sz val="8"/>
            <rFont val="Tahoma"/>
            <family val="2"/>
          </rPr>
          <t>Verificare
 cod.rd.080=RF 090</t>
        </r>
      </text>
    </comment>
    <comment ref="D39" authorId="0">
      <text>
        <r>
          <rPr>
            <sz val="8"/>
            <rFont val="Tahoma"/>
            <family val="2"/>
          </rPr>
          <t>Verificare
 cod.rd.080=RF 090</t>
        </r>
      </text>
    </comment>
    <comment ref="C43" authorId="0">
      <text>
        <r>
          <rPr>
            <sz val="8"/>
            <rFont val="Tahoma"/>
            <family val="2"/>
          </rPr>
          <t>Verificare
cod.rd.90-cod.rd.100=RF 110</t>
        </r>
        <r>
          <rPr>
            <sz val="8"/>
            <rFont val="Tahoma"/>
            <family val="0"/>
          </rPr>
          <t xml:space="preserve">
</t>
        </r>
      </text>
    </comment>
    <comment ref="D43" authorId="0">
      <text>
        <r>
          <rPr>
            <sz val="8"/>
            <rFont val="Tahoma"/>
            <family val="2"/>
          </rPr>
          <t>Verificare
cod.rd.90-cod.rd.100=RF 110</t>
        </r>
      </text>
    </comment>
    <comment ref="C48" authorId="0">
      <text>
        <r>
          <rPr>
            <sz val="8"/>
            <rFont val="Tahoma"/>
            <family val="2"/>
          </rPr>
          <t>Verificare
cod.rd.90-cod.rd.100=RF 110</t>
        </r>
        <r>
          <rPr>
            <sz val="8"/>
            <rFont val="Tahoma"/>
            <family val="0"/>
          </rPr>
          <t xml:space="preserve">
</t>
        </r>
      </text>
    </comment>
    <comment ref="D48" authorId="0">
      <text>
        <r>
          <rPr>
            <sz val="8"/>
            <rFont val="Tahoma"/>
            <family val="2"/>
          </rPr>
          <t>Verificare
cod.rd.90-cod.rd.100=RF 110</t>
        </r>
        <r>
          <rPr>
            <sz val="8"/>
            <rFont val="Tahoma"/>
            <family val="0"/>
          </rPr>
          <t xml:space="preserve">
</t>
        </r>
      </text>
    </comment>
    <comment ref="C53" authorId="0">
      <text>
        <r>
          <rPr>
            <sz val="8"/>
            <rFont val="Tahoma"/>
            <family val="2"/>
          </rPr>
          <t>Verificare
cod.rd.110-cod.rd.120=RF 120</t>
        </r>
      </text>
    </comment>
    <comment ref="D53" authorId="0">
      <text>
        <r>
          <rPr>
            <sz val="8"/>
            <rFont val="Tahoma"/>
            <family val="2"/>
          </rPr>
          <t>Verificare
cod.rd.110-cod.rd.120=RF 120</t>
        </r>
      </text>
    </comment>
    <comment ref="C59" authorId="0">
      <text>
        <r>
          <rPr>
            <sz val="8"/>
            <rFont val="Tahoma"/>
            <family val="2"/>
          </rPr>
          <t>Verificare
cod.rd.110-cod.rd.120=RF 120</t>
        </r>
      </text>
    </comment>
    <comment ref="D59" authorId="0">
      <text>
        <r>
          <rPr>
            <sz val="8"/>
            <rFont val="Tahoma"/>
            <family val="2"/>
          </rPr>
          <t>Verificare
cod.rd.110-cod.rd.120=RF 120</t>
        </r>
      </text>
    </comment>
    <comment ref="C65" authorId="0">
      <text>
        <r>
          <rPr>
            <sz val="8"/>
            <rFont val="Tahoma"/>
            <family val="2"/>
          </rPr>
          <t>Verificare
cod.rd.130-cod.rd.140=RF 140</t>
        </r>
      </text>
    </comment>
    <comment ref="D65" authorId="0">
      <text>
        <r>
          <rPr>
            <sz val="8"/>
            <rFont val="Tahoma"/>
            <family val="2"/>
          </rPr>
          <t>Verificare
cod.rd.130-cod.rd.140=RF 140</t>
        </r>
      </text>
    </comment>
    <comment ref="C68" authorId="0">
      <text>
        <r>
          <rPr>
            <sz val="8"/>
            <rFont val="Tahoma"/>
            <family val="2"/>
          </rPr>
          <t xml:space="preserve">Verificare
cod.rd.130-cod.rd.140=RF 140
</t>
        </r>
      </text>
    </comment>
    <comment ref="D68" authorId="0">
      <text>
        <r>
          <rPr>
            <sz val="8"/>
            <rFont val="Tahoma"/>
            <family val="2"/>
          </rPr>
          <t>Verificare
cod.rd.130-cod.rd.140=RF 140</t>
        </r>
      </text>
    </comment>
    <comment ref="C73" authorId="0">
      <text>
        <r>
          <rPr>
            <sz val="8"/>
            <rFont val="Tahoma"/>
            <family val="2"/>
          </rPr>
          <t>Verificare
cod.rd.150=RF 160</t>
        </r>
      </text>
    </comment>
    <comment ref="D73" authorId="0">
      <text>
        <r>
          <rPr>
            <sz val="8"/>
            <rFont val="Tahoma"/>
            <family val="2"/>
          </rPr>
          <t>Verificare
cod.rd.150=RF 160</t>
        </r>
      </text>
    </comment>
  </commentList>
</comments>
</file>

<file path=xl/sharedStrings.xml><?xml version="1.0" encoding="utf-8"?>
<sst xmlns="http://schemas.openxmlformats.org/spreadsheetml/2006/main" count="672" uniqueCount="463">
  <si>
    <t>Denumirea indicatorilor</t>
  </si>
  <si>
    <t>Cod rd.</t>
  </si>
  <si>
    <t>La finele perioadei de gestiune curente</t>
  </si>
  <si>
    <t>La finele anului de gestiune precedent</t>
  </si>
  <si>
    <t>Mijloace băneşti în numerar</t>
  </si>
  <si>
    <t>Conturi  curente</t>
  </si>
  <si>
    <t>Alte mijloace băneşti</t>
  </si>
  <si>
    <t>Titluri de valoare</t>
  </si>
  <si>
    <t>Depozite bancare</t>
  </si>
  <si>
    <t>Împrumuturi acordate</t>
  </si>
  <si>
    <t>Creanţe aferente dobînzilor</t>
  </si>
  <si>
    <t>Datorii şi capital propriu</t>
  </si>
  <si>
    <t>DATORII</t>
  </si>
  <si>
    <t>Depuneri de economii</t>
  </si>
  <si>
    <t>Depuneri pentru asigurarea împrumuturilor</t>
  </si>
  <si>
    <t>Credite bancare şi împrumuturi primite</t>
  </si>
  <si>
    <t>Datorii privind dobînzile</t>
  </si>
  <si>
    <t>Total datorii (rd.140+rd.150+rd.160+rd.170+rd.180)</t>
  </si>
  <si>
    <t>CAPITAL PROPRIU</t>
  </si>
  <si>
    <t>Capital statutar (social)</t>
  </si>
  <si>
    <t>Cote</t>
  </si>
  <si>
    <t>Capital nevărsat</t>
  </si>
  <si>
    <t>Capital retras</t>
  </si>
  <si>
    <t>Rezerve stabilite de legislaţie</t>
  </si>
  <si>
    <t>Alte rezerve</t>
  </si>
  <si>
    <t>Corectarea rezultatelor anilor precedenţi</t>
  </si>
  <si>
    <t>Profitul nerepartizat (pierderea neacoperită) ale anilor precedenţi</t>
  </si>
  <si>
    <t>Profitul net (pierderea netă) al anului de gestiune</t>
  </si>
  <si>
    <t>Profit utilizat al anului de gestiune</t>
  </si>
  <si>
    <t>Capital suplimentar</t>
  </si>
  <si>
    <t>Diferenţe din reevaluarea activelor pe termen lung</t>
  </si>
  <si>
    <t>Subvenţii</t>
  </si>
  <si>
    <t>Total DATORII ŞI CAPITAL PROPRIU (rd.190+rd.330)</t>
  </si>
  <si>
    <t>[1] Suma uzurii mijloacelor fixe şi a amortizării activelor nemateriale.</t>
  </si>
  <si>
    <t xml:space="preserve">[2] Activele amînate privind impozitul pe venit. </t>
  </si>
  <si>
    <t>[3] Creanţe privind decontările cu bugetul.</t>
  </si>
  <si>
    <t>[4] Datorii amînate privind impozitul pe venit.</t>
  </si>
  <si>
    <t>[5] Datorii privind decontările cu bugetul.</t>
  </si>
  <si>
    <t>Indicatori</t>
  </si>
  <si>
    <t>Perioada de gestiune</t>
  </si>
  <si>
    <t>Perioada corespunzătoare a anului precedent</t>
  </si>
  <si>
    <t xml:space="preserve">Venituri  din dobînzile aferente împrumuturilor acordate </t>
  </si>
  <si>
    <t>010</t>
  </si>
  <si>
    <t xml:space="preserve">Alte venituri din dobînzi </t>
  </si>
  <si>
    <t>020</t>
  </si>
  <si>
    <t>Cheltuieli  privind dobînzile aferente depunerilor</t>
  </si>
  <si>
    <t>030</t>
  </si>
  <si>
    <t>Cheltuieli aferente altor dobînzi</t>
  </si>
  <si>
    <t>040</t>
  </si>
  <si>
    <t>Rezultatul net din constituirea şi anularea provizioanelor</t>
  </si>
  <si>
    <t>050</t>
  </si>
  <si>
    <t>060</t>
  </si>
  <si>
    <t>Alte venituri operaţionale</t>
  </si>
  <si>
    <t>070</t>
  </si>
  <si>
    <t>Cheltuieli generale şi administrative</t>
  </si>
  <si>
    <t>080</t>
  </si>
  <si>
    <t>Alte cheltuieli operaţionale</t>
  </si>
  <si>
    <t>090</t>
  </si>
  <si>
    <t>100</t>
  </si>
  <si>
    <t>Rezultatul din activitatea de investiţii: profit (pierdere)</t>
  </si>
  <si>
    <t>110</t>
  </si>
  <si>
    <t>Rezultatul din activitatea financiară: profit (pierdre)</t>
  </si>
  <si>
    <t>120</t>
  </si>
  <si>
    <t>130</t>
  </si>
  <si>
    <t>Rezultatul excepţional: profit (pierdere)</t>
  </si>
  <si>
    <t>140</t>
  </si>
  <si>
    <t>150</t>
  </si>
  <si>
    <t>Cheltuieli (economii) privind impozitul pe venit</t>
  </si>
  <si>
    <t>160</t>
  </si>
  <si>
    <t>170</t>
  </si>
  <si>
    <t>Fluxul mijloacelor băneşti pe tipuri de activităţi</t>
  </si>
  <si>
    <t>Total (rd.010-rd.020+rd.030+rd.040-rd.050-rd.060)</t>
  </si>
  <si>
    <t>Total (rd.080+rd.090+rd.100+rd.110-rd.120-rd.130-rd.140-rd.150)</t>
  </si>
  <si>
    <t>- încasări ale depunerilor pentru asigurarea împrumuturilor</t>
  </si>
  <si>
    <t>180</t>
  </si>
  <si>
    <t>- încasări sub formă de  împrumuturi primite</t>
  </si>
  <si>
    <t>190</t>
  </si>
  <si>
    <t>- încasări privind alte obligaţii</t>
  </si>
  <si>
    <t>200</t>
  </si>
  <si>
    <t>- rambursarea  depunerilor  de economii</t>
  </si>
  <si>
    <t>210</t>
  </si>
  <si>
    <t>- rambursarea depunerilor pentru asigurarea împrumuturilor</t>
  </si>
  <si>
    <t>220</t>
  </si>
  <si>
    <t>- rambursarea împrumuturilor primite</t>
  </si>
  <si>
    <t>230</t>
  </si>
  <si>
    <t>- plăţi privind impozitul pe venit</t>
  </si>
  <si>
    <t>240</t>
  </si>
  <si>
    <t>- plăţi privind alte obligaţii</t>
  </si>
  <si>
    <t>250</t>
  </si>
  <si>
    <t>Total (rd.170+rd.180+rd.190+rd.200-rd.210-rd.220-rd.230-rd.240-rd.250)</t>
  </si>
  <si>
    <t>260</t>
  </si>
  <si>
    <t>270</t>
  </si>
  <si>
    <t>- încasarea dividendelor</t>
  </si>
  <si>
    <t>290</t>
  </si>
  <si>
    <t>- încasarea  dobînzilor  investiţionale</t>
  </si>
  <si>
    <t>300</t>
  </si>
  <si>
    <t>- încasări băneşti din ieşirea activelor materiale (nemateriale) pe termen lung</t>
  </si>
  <si>
    <t>310</t>
  </si>
  <si>
    <t>- alte încasări din activitatea de investiţii</t>
  </si>
  <si>
    <t>320</t>
  </si>
  <si>
    <t>- plăţi privind  procurarea  titlurilor de valoare investiţionale</t>
  </si>
  <si>
    <t>330</t>
  </si>
  <si>
    <t>- plăţi  băneşti privind procurarea activelor materiale (nemateriale) pe termen lung</t>
  </si>
  <si>
    <t>340</t>
  </si>
  <si>
    <t>- alte plăţi privind activitatea de  investiţii</t>
  </si>
  <si>
    <t>350</t>
  </si>
  <si>
    <t>360</t>
  </si>
  <si>
    <t>- alte încasări din activitatea financiară</t>
  </si>
  <si>
    <t>380</t>
  </si>
  <si>
    <t>- plăţi la răscumpărarea cotelor, acţiunilor şi aporturilor</t>
  </si>
  <si>
    <t>390</t>
  </si>
  <si>
    <t>- plata dividendelor şi/sau a sporului la capital</t>
  </si>
  <si>
    <t>400</t>
  </si>
  <si>
    <t>- alte plăţi din activitatea financiară</t>
  </si>
  <si>
    <t>410</t>
  </si>
  <si>
    <t>420</t>
  </si>
  <si>
    <t>430</t>
  </si>
  <si>
    <t>Încasări (plăţi) excepţionale ale mijloacelor băneşti</t>
  </si>
  <si>
    <t>440</t>
  </si>
  <si>
    <t>450</t>
  </si>
  <si>
    <t>460</t>
  </si>
  <si>
    <t>Soldul mijloacelor băneşti la începutul anului</t>
  </si>
  <si>
    <t>470</t>
  </si>
  <si>
    <t>Anexă la bilanţul contabil</t>
  </si>
  <si>
    <t>Modificări ulterioare:</t>
  </si>
  <si>
    <t>Date generale</t>
  </si>
  <si>
    <t>Compartimentul 4.1</t>
  </si>
  <si>
    <t>Indicatorii</t>
  </si>
  <si>
    <t>Un. de măs.</t>
  </si>
  <si>
    <t>Persoane</t>
  </si>
  <si>
    <t xml:space="preserve">inclusiv femei    </t>
  </si>
  <si>
    <t>Lei</t>
  </si>
  <si>
    <t>Mijloace băneşti legate, total</t>
  </si>
  <si>
    <t>Numărul membrilor asociaţiei, total</t>
  </si>
  <si>
    <t>inclusiv femei</t>
  </si>
  <si>
    <t>Numărul beneficiarilor de împrumut, total</t>
  </si>
  <si>
    <t>Numărul depunătorilor de economii, total</t>
  </si>
  <si>
    <t>Suma  maximală a împrumutului acordat unui beneficiar, total, inclusiv:</t>
  </si>
  <si>
    <t>Total</t>
  </si>
  <si>
    <t>asigurate</t>
  </si>
  <si>
    <t>neasigurate</t>
  </si>
  <si>
    <t>Scadenţa activelor şi obligaţiilor sensibile la rata dobînzii şi dobînzile aferente</t>
  </si>
  <si>
    <t>Cod.rd</t>
  </si>
  <si>
    <t>Active sensibile la rata dobînzii şi dobînzile aferente</t>
  </si>
  <si>
    <t>Obligaţii sensibile la rata dobînzii şi dobînzile afrente</t>
  </si>
  <si>
    <t>Dobînzi calculate</t>
  </si>
  <si>
    <t>Depuneri</t>
  </si>
  <si>
    <t>Diferenţa netă</t>
  </si>
  <si>
    <t>la împrumuturi acordate</t>
  </si>
  <si>
    <t>la depuneri</t>
  </si>
  <si>
    <t>A</t>
  </si>
  <si>
    <t>B</t>
  </si>
  <si>
    <t>Pînă la 1 lună</t>
  </si>
  <si>
    <t>De la 1 lună pînă la 3 luni</t>
  </si>
  <si>
    <t>De la 3 luni pînă la 1 an</t>
  </si>
  <si>
    <t>De la 1 an pînă la 3 ani</t>
  </si>
  <si>
    <t>De la 3 ani pînă la 5 ani</t>
  </si>
  <si>
    <t>Peste 5 ani</t>
  </si>
  <si>
    <t>Termenul de scadenta</t>
  </si>
  <si>
    <t>Categoria împrumutului/dobânzii</t>
  </si>
  <si>
    <t>Suma</t>
  </si>
  <si>
    <t>Cota  defalcărilor pentru constituirea provizionului (%)</t>
  </si>
  <si>
    <t>Suma provizionului</t>
  </si>
  <si>
    <t>Împrumuturi</t>
  </si>
  <si>
    <t>inclusiv:</t>
  </si>
  <si>
    <t>Dobînzi</t>
  </si>
  <si>
    <t>Împrumut</t>
  </si>
  <si>
    <t>7=1*5</t>
  </si>
  <si>
    <t>8=4*6</t>
  </si>
  <si>
    <t>Standarde</t>
  </si>
  <si>
    <t xml:space="preserve">Supravegheate </t>
  </si>
  <si>
    <t>Substandarde (restante)</t>
  </si>
  <si>
    <t>Dubioase</t>
  </si>
  <si>
    <t>Compromise</t>
  </si>
  <si>
    <t>Total suma provizionului calculat</t>
  </si>
  <si>
    <t>x</t>
  </si>
  <si>
    <t>Surplus (deficit) al provizioanelor</t>
  </si>
  <si>
    <t>Active</t>
  </si>
  <si>
    <t>Bilanţul contabil</t>
  </si>
  <si>
    <t>Formularul nr.1A</t>
  </si>
  <si>
    <t>RAPORTUL PRIVIND REZULTATELE FINANCIARE</t>
  </si>
  <si>
    <t>Formularul nr. 2 A</t>
  </si>
  <si>
    <t xml:space="preserve">RAPORTUL PRIVIND FLUXUL  MIJLOACELOR BĂNEŞTI </t>
  </si>
  <si>
    <t>Formularul nr.6A</t>
  </si>
  <si>
    <t>Profit brut (pierdere globală) (rd.010+rd.020rd.-rd.030rd.-rd.040±rd.050)</t>
  </si>
  <si>
    <t>Rezultatul din activitatea economico-financiară: profit (pierdere) (±rd.100±rd.110±rd.120)</t>
  </si>
  <si>
    <t>Profit net (pierdere netă) (±rd.150±rd.160)</t>
  </si>
  <si>
    <t>Profitul (pierderea)  perioadei raportate pînă la impozitare (±rd.130±rd.140)</t>
  </si>
  <si>
    <t xml:space="preserve">  Fluxul net din activitatea investiţională (rd.280+rd.290+rd.310+rd.320-rd.330-rd.340-rd.350)</t>
  </si>
  <si>
    <t xml:space="preserve"> Fluxul net din activitatea financiară (rd.370+rd.380-rd.390-rd.400-rd.410)</t>
  </si>
  <si>
    <t xml:space="preserve"> Fluxul net din activitatea economico-financiară pînă la articolele excepţionale (±rd.270±rd.360±rd.420)</t>
  </si>
  <si>
    <t xml:space="preserve"> - plăţi băneşti privind dobînzile</t>
  </si>
  <si>
    <t xml:space="preserve"> - încasări băneşti  privind creanţele neachitate la termen  casate anterior</t>
  </si>
  <si>
    <t xml:space="preserve"> - alte încasări băneşti privind activitatea operaţională</t>
  </si>
  <si>
    <t xml:space="preserve"> - plăţi băneşti salariaţilor şi contribuţiile pentru asigurările sociale şi medicale</t>
  </si>
  <si>
    <t xml:space="preserve"> - alte plăţi băneşti privind activitatea operaţională</t>
  </si>
  <si>
    <t xml:space="preserve"> - încasări băneşti din rambursarea împrumuturilor acordate</t>
  </si>
  <si>
    <t xml:space="preserve"> - încasări băneşti din vînzarea  titlurilor de valoare</t>
  </si>
  <si>
    <t xml:space="preserve"> - alte încasări băneşti din ieşirea activelor curente</t>
  </si>
  <si>
    <t xml:space="preserve"> - plăţi băneşti privind  acordarea împrumuturilor</t>
  </si>
  <si>
    <t xml:space="preserve"> - plăţi băneşti  în depozitele bancare</t>
  </si>
  <si>
    <t xml:space="preserve"> - plăţi băneşti  privind procurarea  titlurilor de valoare</t>
  </si>
  <si>
    <t xml:space="preserve"> - alte plăţi băneşti privind procurarea activelor curente</t>
  </si>
  <si>
    <r>
      <t xml:space="preserve">1.2    Majorarea (diminuarea) activelor                                                                                                                                        </t>
    </r>
    <r>
      <rPr>
        <sz val="10"/>
        <rFont val="Tahoma"/>
        <family val="2"/>
      </rPr>
      <t xml:space="preserve"> - încasări băneşti ale depozitelor bancare</t>
    </r>
  </si>
  <si>
    <r>
      <t xml:space="preserve">1.3    Majorarea (diminuarea) obligaţiilor                                                                                                                                      </t>
    </r>
    <r>
      <rPr>
        <sz val="10"/>
        <rFont val="Tahoma"/>
        <family val="2"/>
      </rPr>
      <t>- încasări ale  depunerilor de economii</t>
    </r>
  </si>
  <si>
    <r>
      <t xml:space="preserve">3. Activitatea financiară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</rPr>
      <t>-  încasări din depunerea cotelor, emisia acţiunulor, aporturilor</t>
    </r>
  </si>
  <si>
    <r>
      <t xml:space="preserve">2. Activitatea de investiţii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</rPr>
      <t>- încasări băneşti din vînzarea  titlurilor de valoare investiţionale</t>
    </r>
  </si>
  <si>
    <t>Compartimentul 4.3</t>
  </si>
  <si>
    <t>Compartimentul 4.4</t>
  </si>
  <si>
    <t>12=8+9+10+11</t>
  </si>
  <si>
    <t>13=7-12</t>
  </si>
  <si>
    <t xml:space="preserve">Alte active  </t>
  </si>
  <si>
    <t xml:space="preserve">Active materiale şi nemateriale pe termen lung, net </t>
  </si>
  <si>
    <t>Alte datorii</t>
  </si>
  <si>
    <t>Data înregistrării</t>
  </si>
  <si>
    <t>Data</t>
  </si>
  <si>
    <t>suma (lei)</t>
  </si>
  <si>
    <t xml:space="preserve"> data eliberării</t>
  </si>
  <si>
    <t>Termen de valabilitate</t>
  </si>
  <si>
    <t>Organul care a eliberat licenţa</t>
  </si>
  <si>
    <t>Tipul de activitate</t>
  </si>
  <si>
    <r>
      <t xml:space="preserve">3. </t>
    </r>
    <r>
      <rPr>
        <b/>
        <sz val="10"/>
        <rFont val="Tahoma"/>
        <family val="2"/>
      </rPr>
      <t>Agenţii  economici, activitatea cărora necesită licenţă, indică licenţa în vigoare:</t>
    </r>
  </si>
  <si>
    <t>2.1  Data</t>
  </si>
  <si>
    <t>Număr de înregistrare</t>
  </si>
  <si>
    <t xml:space="preserve">2. Capital statutar </t>
  </si>
  <si>
    <t>1. Certificat  de înregistrare a agentului economic</t>
  </si>
  <si>
    <t>total</t>
  </si>
  <si>
    <t>b) valoarea de bilanţ</t>
  </si>
  <si>
    <t xml:space="preserve"> a) asigurat</t>
  </si>
  <si>
    <t xml:space="preserve"> b) neasigurat</t>
  </si>
  <si>
    <t>Numărul personalului                                    la</t>
  </si>
  <si>
    <r>
      <t xml:space="preserve">1. Activitatea operaţională                                                                                                                                               </t>
    </r>
    <r>
      <rPr>
        <sz val="10"/>
        <rFont val="Tahoma"/>
        <family val="2"/>
      </rPr>
      <t>1.1  Flux de numerar -  generator al principalei surse a venitului                                                                                             - încasări băneşti privind dobînzile</t>
    </r>
  </si>
  <si>
    <t>7=1+2+3+4+5+6</t>
  </si>
  <si>
    <t>Rezultatul (profit, pierdere)din activitatea operaţională (±rd.060+rd.070-rd.080-rd.090)</t>
  </si>
  <si>
    <t>TOTAL ACTIVE (rd.010+rd.020+rd.030+rd.040+rd.050+ rd.060+rd.070+rd.080 +rd.090+rd.100+rd.110+rd.120)</t>
  </si>
  <si>
    <t>Total (rd.200+rd.210+rd.220+rd.230+rd.240+rd.250 ±rd.260±rd.270±rd.280+rd.290±rd.300±rd.310+rd.320)</t>
  </si>
  <si>
    <t>Modificarea valorii titlurilor de valoare</t>
  </si>
  <si>
    <t>Provizioane pentru dobînzi</t>
  </si>
  <si>
    <t>Provizioane pentru împrumuturi</t>
  </si>
  <si>
    <t>Fluxul net din activitatea operaţională (±rd.070±rd.160±rd.260)</t>
  </si>
  <si>
    <t>Fluxul net total (±rd.430±rd.440)</t>
  </si>
  <si>
    <t>Soldul mijloacelor băneşti la sfîrşitul perioadei de gestiune (±rd.450±rd.460+rd.470)</t>
  </si>
  <si>
    <t>Număr de identificare de stat (IDNO) - codul fiscal</t>
  </si>
  <si>
    <t>Soldul provizionului la finele anului precedent</t>
  </si>
  <si>
    <t>Valoarea activelor pe termen lung şi curente înregistrate în calitate de gaj:                                                                         a) valoarea de gaj</t>
  </si>
  <si>
    <t>Valoarea activelor pe termen lung şi curente primite în calitate de gaj:                                                                                             a) valoarea de gaj</t>
  </si>
  <si>
    <t>Director executiv</t>
  </si>
  <si>
    <t>Contabil şef</t>
  </si>
  <si>
    <t>L.Ş.</t>
  </si>
  <si>
    <t>Numărul mediu scriptic al personalului în perioada curentă</t>
  </si>
  <si>
    <t>Clasificarea împrumuturilor acordate şi a dobînzilor aferente pentru constituirea provizioanelor</t>
  </si>
  <si>
    <t>la</t>
  </si>
  <si>
    <t>de la</t>
  </si>
  <si>
    <t xml:space="preserve">pînă la </t>
  </si>
  <si>
    <t>Diferenţe de curs valutar favorabile (nefavorabile)</t>
  </si>
  <si>
    <t xml:space="preserve">la </t>
  </si>
  <si>
    <t>alte activităţi de creditare</t>
  </si>
  <si>
    <t>mebri AEIC</t>
  </si>
  <si>
    <t>la titluri de valoare şi depoz. banc.</t>
  </si>
  <si>
    <t>la creditele/ împrumuturile primite</t>
  </si>
  <si>
    <t>RAPORTUL PRIVIND FLUXUL CAPITALULUI PROPRIU</t>
  </si>
  <si>
    <t>Formularul nr. 3A</t>
  </si>
  <si>
    <t>Nr с.</t>
  </si>
  <si>
    <t>Cod. rd</t>
  </si>
  <si>
    <t>Încasat (calculat)</t>
  </si>
  <si>
    <t>Consumat (virat)</t>
  </si>
  <si>
    <t>1</t>
  </si>
  <si>
    <t>2</t>
  </si>
  <si>
    <t>3</t>
  </si>
  <si>
    <t>4</t>
  </si>
  <si>
    <t>5</t>
  </si>
  <si>
    <t>6</t>
  </si>
  <si>
    <t>7</t>
  </si>
  <si>
    <t>1.</t>
  </si>
  <si>
    <r>
      <t>Capital</t>
    </r>
    <r>
      <rPr>
        <sz val="10"/>
        <rFont val="Tahoma"/>
        <family val="2"/>
      </rPr>
      <t xml:space="preserve">                                                                             Capital statutar (social)</t>
    </r>
  </si>
  <si>
    <t xml:space="preserve">Cote </t>
  </si>
  <si>
    <t>Total c.1 (rd.010+rd.020+rd.030+rd.040)</t>
  </si>
  <si>
    <t>2.</t>
  </si>
  <si>
    <t>Corectarea rezultatelor perioadelor precedente</t>
  </si>
  <si>
    <t>Profitul nerepartizat (pierderea neacoperită) al anilor precedenţi</t>
  </si>
  <si>
    <t>Total c.2 rd.060+rd.070±rd.080±rd.090 ± rd.100+rd.110)</t>
  </si>
  <si>
    <t>3.</t>
  </si>
  <si>
    <r>
      <t xml:space="preserve">Capital secundar                                                             </t>
    </r>
    <r>
      <rPr>
        <sz val="10"/>
        <rFont val="Tahoma"/>
        <family val="2"/>
      </rPr>
      <t>Capital suplimentar</t>
    </r>
  </si>
  <si>
    <t>Total c. 3 (±rd.130±rd.140+rd.150)</t>
  </si>
  <si>
    <t>TOTAL GENERAL (rd.050+rd.120+rd.160)</t>
  </si>
  <si>
    <r>
      <t>Clasificarea împrumuturilor acordate pe direcţii de utilizar</t>
    </r>
    <r>
      <rPr>
        <sz val="10"/>
        <rFont val="Tahoma"/>
        <family val="2"/>
      </rPr>
      <t>e</t>
    </r>
  </si>
  <si>
    <t>la data de</t>
  </si>
  <si>
    <t>Compartimentul 4.2</t>
  </si>
  <si>
    <t>Pe termen scurt</t>
  </si>
  <si>
    <t>Pe termen lung</t>
  </si>
  <si>
    <t>Total împrumuturi acordate</t>
  </si>
  <si>
    <r>
      <t xml:space="preserve">din care:                                                 </t>
    </r>
    <r>
      <rPr>
        <sz val="10"/>
        <rFont val="Tahoma"/>
        <family val="2"/>
      </rPr>
      <t>Agriculturii/industriei alimentare</t>
    </r>
  </si>
  <si>
    <t>Pentru imobil / construcţie şi dezvoltare</t>
  </si>
  <si>
    <t>Pentru consum</t>
  </si>
  <si>
    <t>Industriei energetice şi a combustibilului</t>
  </si>
  <si>
    <t>Industriei / comerţului</t>
  </si>
  <si>
    <t>Pentru construcţia drumurilor şi transportare</t>
  </si>
  <si>
    <t>Alte scopuri</t>
  </si>
  <si>
    <t>Prezentarea unor posturi de bilanţ</t>
  </si>
  <si>
    <t>Compartimentul 4.5</t>
  </si>
  <si>
    <t>La finele perioadei de gestiune</t>
  </si>
  <si>
    <t>inclusiv pe termen lung</t>
  </si>
  <si>
    <t>Mijloace băneşti în numerar, total (rd.020+rd.030)</t>
  </si>
  <si>
    <t xml:space="preserve">    inclusiv:                                                                              în valută naţională</t>
  </si>
  <si>
    <t>în valută străină</t>
  </si>
  <si>
    <t>Conturi curente, total (rd.050+rd.060)</t>
  </si>
  <si>
    <t xml:space="preserve">    inclusiv:                                                                                 în valută naţională</t>
  </si>
  <si>
    <t>Alte mijloace băneşti, total (rd.080+...+rd.110)</t>
  </si>
  <si>
    <t xml:space="preserve">    inclusiv:                                                                              documente băneşti</t>
  </si>
  <si>
    <t>acreditive</t>
  </si>
  <si>
    <t>transferuri băneşti în expediţie</t>
  </si>
  <si>
    <t>alte mijloace băneşti</t>
  </si>
  <si>
    <t>Active materiale şi nemateriale pe termen lung net, total (rd.130+…+rd.160)</t>
  </si>
  <si>
    <t>Mijloace fixe, total (rd.131+...+rd.134)</t>
  </si>
  <si>
    <t>inclusiv:                                                                                  clădiri</t>
  </si>
  <si>
    <t>mijloace de transport</t>
  </si>
  <si>
    <t>tehnică de calcul</t>
  </si>
  <si>
    <t>alte mijloace fixe</t>
  </si>
  <si>
    <t>Uzura  mijloacelor fixe</t>
  </si>
  <si>
    <t>Active nemateriale, total (rd.151+...rd.154)</t>
  </si>
  <si>
    <t>inclusiv:                                                                             Cheltuieli de constituire</t>
  </si>
  <si>
    <t xml:space="preserve">Licenţe </t>
  </si>
  <si>
    <t xml:space="preserve">Programe informatice </t>
  </si>
  <si>
    <t>Alte active nemateriale</t>
  </si>
  <si>
    <t>Amortizarea activelor nemateriale</t>
  </si>
  <si>
    <t>Alte active, total (rd.180+...+rd.300)</t>
  </si>
  <si>
    <t>Materiale</t>
  </si>
  <si>
    <t>Obiecte de mică valoare şi scurtă durată</t>
  </si>
  <si>
    <t>Uzura obiectelor de mică valoare şi scurtă durată</t>
  </si>
  <si>
    <t>Avansuri  acordate</t>
  </si>
  <si>
    <t>Creanţe privind decontările cu personalul</t>
  </si>
  <si>
    <t>Creanţe aferente facturilor comerciale</t>
  </si>
  <si>
    <t>Creanţe privind decontărilor cu bugetul</t>
  </si>
  <si>
    <t>Creanţe  privind alte venituri calculate</t>
  </si>
  <si>
    <t>Investiţii în părţi legate</t>
  </si>
  <si>
    <t>Creanţe ale părţilor legate</t>
  </si>
  <si>
    <t>Cheltuieli anticipate</t>
  </si>
  <si>
    <t>Active amînate privind impozitul pe venit</t>
  </si>
  <si>
    <t>Altele</t>
  </si>
  <si>
    <t>Alte datorii, total (rd.320+....+rd.460)</t>
  </si>
  <si>
    <t xml:space="preserve">Venituri anticipate </t>
  </si>
  <si>
    <t>Datorii  privind facturile comerciale</t>
  </si>
  <si>
    <t>Avansuri  primite</t>
  </si>
  <si>
    <t>Datorii faţă de personal privind alte operaţii</t>
  </si>
  <si>
    <t>Datorii privind asigurările</t>
  </si>
  <si>
    <t>Datorii privind decontările cu bugetul</t>
  </si>
  <si>
    <t>Datorii preliminate</t>
  </si>
  <si>
    <t>Datorii faţă de fondatori şi alţi participanţi</t>
  </si>
  <si>
    <t>Datorii faţă de părţile legate</t>
  </si>
  <si>
    <t>Finanţări şi încasări cu destinaţie specială</t>
  </si>
  <si>
    <t>Datorii amînate privind impozitul pe venit</t>
  </si>
  <si>
    <t>Rezerve pentru cheltuieli şi plăţi preliminate</t>
  </si>
  <si>
    <t xml:space="preserve">Datorii de arendă </t>
  </si>
  <si>
    <t>Compartimentul 4.6</t>
  </si>
  <si>
    <t>INDICATORI</t>
  </si>
  <si>
    <t>6=3+4-5</t>
  </si>
  <si>
    <t>Active pe termen lung arendate</t>
  </si>
  <si>
    <t>Valori în mărfuri şi materiale care nu aparţin   întreprinderii</t>
  </si>
  <si>
    <t>Titluri de valoare care nu aparţin întreprinderii,                               total (rd.031+…+rd.034)</t>
  </si>
  <si>
    <t>inclusiv:                                                                                                       titluri de valoare destinate vînzării</t>
  </si>
  <si>
    <t>031</t>
  </si>
  <si>
    <t xml:space="preserve"> titluri de valoare expediate pentru înregistrare</t>
  </si>
  <si>
    <t>032</t>
  </si>
  <si>
    <t xml:space="preserve"> titluri de valoare primite de la registrator</t>
  </si>
  <si>
    <t>033</t>
  </si>
  <si>
    <t xml:space="preserve"> titluri de valoare depuse la păstrare în depozit</t>
  </si>
  <si>
    <t>034</t>
  </si>
  <si>
    <t>Datorii şi plăţi convenţionale, total (rd.041+…+rd.047)</t>
  </si>
  <si>
    <t>inclusiv:                                                                                                         creanţe insolvabile trecute la pierderi</t>
  </si>
  <si>
    <t>041</t>
  </si>
  <si>
    <t xml:space="preserve"> garantarea datoriilor şi plăţilor primite</t>
  </si>
  <si>
    <t>042</t>
  </si>
  <si>
    <t xml:space="preserve"> garantarea datoriilor şi plăţilor acordate</t>
  </si>
  <si>
    <t>043</t>
  </si>
  <si>
    <t xml:space="preserve"> pierderi fiscale nereclamate</t>
  </si>
  <si>
    <t>044</t>
  </si>
  <si>
    <t xml:space="preserve"> obligaţiuni de primire/procurare</t>
  </si>
  <si>
    <t>045</t>
  </si>
  <si>
    <t xml:space="preserve"> obligaţiuni de acordare/realizare</t>
  </si>
  <si>
    <t>046</t>
  </si>
  <si>
    <t xml:space="preserve"> garanţii şi cauţiuni emise</t>
  </si>
  <si>
    <t>047</t>
  </si>
  <si>
    <t>Alte mijloace şi datorii reflectate în contabilitatea extrabilanţieră</t>
  </si>
  <si>
    <t>Notă informativă privind valorile şi datoriile contabilizate în conturile exrabilanţiere</t>
  </si>
  <si>
    <t>Anexă la Raportul privind rezultatele financiare</t>
  </si>
  <si>
    <t>Formularul nr. 5A</t>
  </si>
  <si>
    <t>Activitatea operaţională</t>
  </si>
  <si>
    <t>Venituri din dobînzi aferente împrumuturilor acordate (rd.011+rd.012)</t>
  </si>
  <si>
    <t>inclusiv:                                                                                                                          pe termen scurt</t>
  </si>
  <si>
    <t>pe termen lung</t>
  </si>
  <si>
    <t>Alte venituri din dobînzi, total (rd.021+rd.022+rd.023)</t>
  </si>
  <si>
    <t>inclusiv:                                                                                                                          din plasamentele în titluri de valoare</t>
  </si>
  <si>
    <t>din depozitele bancare</t>
  </si>
  <si>
    <t>altele</t>
  </si>
  <si>
    <t>Cheltuieli privind dobînzile aferente depunerilor (rd.031+rd.032)</t>
  </si>
  <si>
    <t>inclusiv: pe termen scurt</t>
  </si>
  <si>
    <t>Cheltuieli aferente altor dobînzi, total (rd.041+rd.042+rd.043)</t>
  </si>
  <si>
    <t xml:space="preserve">inclusiv:  pentru împrumuturile şi creditele pe termen scurt primite </t>
  </si>
  <si>
    <t xml:space="preserve">pentru împrumuturile şi creditele pe termen lung primite </t>
  </si>
  <si>
    <t>Rezultatul net din constituirea şi anularea provizioanelor (rd.051-rd.052)</t>
  </si>
  <si>
    <t>inclusiv:                                                                                                                  venituri din anularea provizioanelor</t>
  </si>
  <si>
    <t>Cheltuieli din constituirea provizioanelor</t>
  </si>
  <si>
    <t>Alte venituri operaţionale, total (rd.061+rd.062+rd.063)</t>
  </si>
  <si>
    <t>inclusiv:                                                                                                                          din comisioane</t>
  </si>
  <si>
    <t>sub formă de penalităţi</t>
  </si>
  <si>
    <t>Cheltuieli generale şi administrative, total rd.071+...+rd.078)</t>
  </si>
  <si>
    <t>inclusiv:                                                                                                                           de întreţinere a personalului</t>
  </si>
  <si>
    <t>pentru impozite, taxe şi plăţi, cu excepţia impozitului pe venit</t>
  </si>
  <si>
    <t>comisioane plătite</t>
  </si>
  <si>
    <t>de deplasare</t>
  </si>
  <si>
    <t>servicii de consultanţă şi audit</t>
  </si>
  <si>
    <t>chiria</t>
  </si>
  <si>
    <t>Alte cheltuieli operaţionale, total (rd.081+rd.082)</t>
  </si>
  <si>
    <t>inclusiv:                                                                                                                         sub forma de penalităţi</t>
  </si>
  <si>
    <t>Activitatea de investiţii</t>
  </si>
  <si>
    <t>Venituri din activitatea de investiţii, total (rd.091+rd.092+rd.093+rd.094)</t>
  </si>
  <si>
    <t>inclusiv:                                                                                                                          din vînzarea titlurilor de valoare investiţionale</t>
  </si>
  <si>
    <t xml:space="preserve"> din dividende</t>
  </si>
  <si>
    <t>din ieşirea activelor pe termen lung (materiale şi nemateriale)</t>
  </si>
  <si>
    <t>Cheltuieli ale activităţii de investiţii, total (rd.101+rd.102+rd.103)</t>
  </si>
  <si>
    <t>inclusiv:                                                                                                          privind ieşirea titlurilor investiţionale</t>
  </si>
  <si>
    <t>Activitatea financiară</t>
  </si>
  <si>
    <t>Venituri din activitatea financiară, total (rd.111+...+rd.115)</t>
  </si>
  <si>
    <t>inclusiv: din emiterea titlurilor de valoare proprii</t>
  </si>
  <si>
    <t>din diferenţe de curs valutar</t>
  </si>
  <si>
    <t>din redevenţe</t>
  </si>
  <si>
    <t>din subvenţii de stat, prime, premii şi sume sponsorizate</t>
  </si>
  <si>
    <t>Cheltuieli ale activităţii financiare, total (rd.121+...+rd.124)</t>
  </si>
  <si>
    <t>inclusiv:                                                                                                                      privind răscumpărarea titlurilor de valoare proprii</t>
  </si>
  <si>
    <t>privind diferenţele de curs valutar</t>
  </si>
  <si>
    <t>privind plata redevenţelor</t>
  </si>
  <si>
    <t>Rezultat excepţional</t>
  </si>
  <si>
    <t>Venituri excepţionale, total (rd.131+rd.132)</t>
  </si>
  <si>
    <t>alte venituri excepţionale</t>
  </si>
  <si>
    <t>Pierderi excepţionale, total (rd.141+...+rd.144)</t>
  </si>
  <si>
    <t>inclusiv:                                                                                                                        pierderi din calamităţi naturale</t>
  </si>
  <si>
    <t>pierderi din perturbări politice</t>
  </si>
  <si>
    <t>pierderi din modificări în legislaţie</t>
  </si>
  <si>
    <t>alte pierderi</t>
  </si>
  <si>
    <t>Cheltuieli curente (economii) privind impozitul pe venit</t>
  </si>
  <si>
    <t>Cheltuieli  (economii) amînate privind impozitul pe venit aferent apariţiei şi inversării diferenţelor  temporare</t>
  </si>
  <si>
    <t>Profitul net (pierderea netă) al perioadei de gestiune</t>
  </si>
  <si>
    <t>Datorii faţă de personal</t>
  </si>
  <si>
    <t>Sold la finele anului de gestiune precedent</t>
  </si>
  <si>
    <t xml:space="preserve">Sold la finele anului de gestiune </t>
  </si>
  <si>
    <t>Înregistrate</t>
  </si>
  <si>
    <t>Stinse                        Acoperite</t>
  </si>
  <si>
    <t>Perioana de gestiune</t>
  </si>
  <si>
    <t>Perioada de gestiune a anului precedent</t>
  </si>
  <si>
    <t>uzura şi întreţinerea activelor materiale pe termen lung</t>
  </si>
  <si>
    <t>inclusiv:                                                                                                           compensaţii primite pentru recuperarea pierderilor din calamităţi naturale</t>
  </si>
  <si>
    <r>
      <t xml:space="preserve">Rezerve şi profit net (pierdere netă)                                          </t>
    </r>
    <r>
      <rPr>
        <sz val="10"/>
        <rFont val="Tahoma"/>
        <family val="2"/>
      </rPr>
      <t>Rezerve stabilite de legislaţie</t>
    </r>
  </si>
  <si>
    <t>semnătura                                                 numele, prenumele</t>
  </si>
  <si>
    <t>Camera de Licentiere</t>
  </si>
  <si>
    <t>de la  pînă la</t>
  </si>
  <si>
    <t>raportare: anuala, trimestriala, lunara</t>
  </si>
  <si>
    <t>raportare: anuala</t>
  </si>
  <si>
    <t>raportare: anuala,</t>
  </si>
  <si>
    <t>semnătura</t>
  </si>
  <si>
    <t>Raportul privind valorile şi datoriile contabilizate în conturile extrabilanţiere</t>
  </si>
  <si>
    <t>Titluri de valoare care nu aparţin întreprinderii,                                                           total (rd.031+…+rd.034)</t>
  </si>
  <si>
    <t>Numele, prenumele</t>
  </si>
  <si>
    <t>raportare: trimestriala, lunara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</si>
</sst>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00"/>
    <numFmt numFmtId="165" formatCode="dd/mm/yy;@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5"/>
      <name val="Tahoma"/>
      <family val="2"/>
    </font>
    <font>
      <b/>
      <sz val="11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12"/>
      <name val="Tahoma"/>
      <family val="2"/>
    </font>
    <font>
      <b/>
      <sz val="5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sz val="8"/>
      <color indexed="9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1"/>
      <name val="Arial"/>
      <family val="0"/>
    </font>
    <font>
      <b/>
      <sz val="7"/>
      <name val="Tahoma"/>
      <family val="2"/>
    </font>
    <font>
      <sz val="14"/>
      <name val="Times New Roman"/>
      <family val="1"/>
    </font>
    <font>
      <sz val="10"/>
      <color indexed="30"/>
      <name val="Tahoma"/>
      <family val="2"/>
    </font>
    <font>
      <b/>
      <sz val="10"/>
      <color indexed="30"/>
      <name val="Tahoma"/>
      <family val="2"/>
    </font>
    <font>
      <b/>
      <sz val="10"/>
      <color indexed="3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Tahoma"/>
      <family val="2"/>
    </font>
    <font>
      <b/>
      <sz val="10"/>
      <color rgb="FF0070C0"/>
      <name val="Tahoma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3" fillId="33" borderId="10" xfId="0" applyNumberFormat="1" applyFont="1" applyFill="1" applyBorder="1" applyAlignment="1" applyProtection="1">
      <alignment horizontal="center" wrapText="1"/>
      <protection/>
    </xf>
    <xf numFmtId="164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0" fontId="2" fillId="34" borderId="10" xfId="0" applyFont="1" applyFill="1" applyBorder="1" applyAlignment="1" applyProtection="1">
      <alignment horizontal="center" wrapText="1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/>
      <protection/>
    </xf>
    <xf numFmtId="14" fontId="2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165" fontId="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1" fontId="3" fillId="0" borderId="0" xfId="0" applyNumberFormat="1" applyFont="1" applyFill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5" fillId="0" borderId="10" xfId="0" applyFont="1" applyBorder="1" applyAlignment="1" applyProtection="1">
      <alignment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3" fontId="2" fillId="0" borderId="0" xfId="42" applyFont="1" applyFill="1" applyAlignment="1" applyProtection="1">
      <alignment horizontal="right" wrapText="1"/>
      <protection/>
    </xf>
    <xf numFmtId="14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 horizontal="left"/>
      <protection/>
    </xf>
    <xf numFmtId="16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right"/>
      <protection/>
    </xf>
    <xf numFmtId="14" fontId="3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164" fontId="0" fillId="0" borderId="13" xfId="0" applyNumberFormat="1" applyFon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4" fontId="5" fillId="0" borderId="10" xfId="0" applyNumberFormat="1" applyFont="1" applyBorder="1" applyAlignment="1" applyProtection="1">
      <alignment horizontal="right" wrapText="1"/>
      <protection/>
    </xf>
    <xf numFmtId="0" fontId="2" fillId="0" borderId="10" xfId="0" applyFont="1" applyBorder="1" applyAlignment="1" applyProtection="1">
      <alignment vertical="justify" wrapText="1"/>
      <protection/>
    </xf>
    <xf numFmtId="1" fontId="3" fillId="0" borderId="10" xfId="0" applyNumberFormat="1" applyFont="1" applyBorder="1" applyAlignment="1" applyProtection="1">
      <alignment horizontal="right" vertical="justify" wrapText="1"/>
      <protection/>
    </xf>
    <xf numFmtId="0" fontId="3" fillId="0" borderId="0" xfId="0" applyFont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horizontal="center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left" wrapText="1"/>
      <protection/>
    </xf>
    <xf numFmtId="14" fontId="2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center"/>
      <protection/>
    </xf>
    <xf numFmtId="1" fontId="7" fillId="0" borderId="0" xfId="0" applyNumberFormat="1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 wrapText="1"/>
      <protection/>
    </xf>
    <xf numFmtId="1" fontId="3" fillId="0" borderId="0" xfId="0" applyNumberFormat="1" applyFont="1" applyAlignment="1" applyProtection="1">
      <alignment/>
      <protection/>
    </xf>
    <xf numFmtId="3" fontId="17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 horizontal="left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3" fontId="2" fillId="33" borderId="0" xfId="0" applyNumberFormat="1" applyFont="1" applyFill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0" xfId="0" applyNumberFormat="1" applyFont="1" applyFill="1" applyAlignment="1" applyProtection="1">
      <alignment horizontal="right"/>
      <protection/>
    </xf>
    <xf numFmtId="3" fontId="2" fillId="33" borderId="10" xfId="0" applyNumberFormat="1" applyFont="1" applyFill="1" applyBorder="1" applyAlignment="1" applyProtection="1">
      <alignment horizontal="right"/>
      <protection/>
    </xf>
    <xf numFmtId="3" fontId="2" fillId="0" borderId="12" xfId="0" applyNumberFormat="1" applyFont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 applyProtection="1">
      <alignment horizontal="center"/>
      <protection/>
    </xf>
    <xf numFmtId="3" fontId="2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Alignment="1" applyProtection="1">
      <alignment horizontal="left"/>
      <protection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3" fontId="0" fillId="36" borderId="10" xfId="0" applyNumberFormat="1" applyFill="1" applyBorder="1" applyAlignment="1" applyProtection="1">
      <alignment/>
      <protection locked="0"/>
    </xf>
    <xf numFmtId="3" fontId="16" fillId="0" borderId="12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Fill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4" fillId="0" borderId="0" xfId="0" applyNumberFormat="1" applyFont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0" fillId="36" borderId="10" xfId="0" applyNumberFormat="1" applyFill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Border="1" applyAlignment="1" applyProtection="1">
      <alignment horizontal="center" wrapText="1"/>
      <protection/>
    </xf>
    <xf numFmtId="4" fontId="26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center"/>
      <protection/>
    </xf>
    <xf numFmtId="3" fontId="2" fillId="33" borderId="10" xfId="0" applyNumberFormat="1" applyFont="1" applyFill="1" applyBorder="1" applyAlignment="1" applyProtection="1">
      <alignment horizontal="center" wrapText="1"/>
      <protection/>
    </xf>
    <xf numFmtId="3" fontId="2" fillId="0" borderId="10" xfId="0" applyNumberFormat="1" applyFont="1" applyBorder="1" applyAlignment="1" applyProtection="1">
      <alignment horizontal="center" wrapText="1"/>
      <protection/>
    </xf>
    <xf numFmtId="3" fontId="3" fillId="33" borderId="10" xfId="0" applyNumberFormat="1" applyFont="1" applyFill="1" applyBorder="1" applyAlignment="1" applyProtection="1">
      <alignment horizontal="center" wrapText="1"/>
      <protection/>
    </xf>
    <xf numFmtId="3" fontId="3" fillId="0" borderId="10" xfId="0" applyNumberFormat="1" applyFont="1" applyBorder="1" applyAlignment="1" applyProtection="1">
      <alignment horizontal="right" wrapText="1"/>
      <protection/>
    </xf>
    <xf numFmtId="3" fontId="3" fillId="0" borderId="10" xfId="0" applyNumberFormat="1" applyFont="1" applyBorder="1" applyAlignment="1" applyProtection="1">
      <alignment horizontal="right" wrapText="1"/>
      <protection locked="0"/>
    </xf>
    <xf numFmtId="3" fontId="3" fillId="0" borderId="13" xfId="0" applyNumberFormat="1" applyFont="1" applyBorder="1" applyAlignment="1" applyProtection="1">
      <alignment horizontal="right" wrapText="1"/>
      <protection/>
    </xf>
    <xf numFmtId="3" fontId="3" fillId="0" borderId="15" xfId="0" applyNumberFormat="1" applyFont="1" applyBorder="1" applyAlignment="1" applyProtection="1">
      <alignment horizontal="right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Border="1" applyAlignment="1" applyProtection="1">
      <alignment horizontal="right" wrapText="1"/>
      <protection/>
    </xf>
    <xf numFmtId="3" fontId="7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1" fontId="3" fillId="0" borderId="0" xfId="0" applyNumberFormat="1" applyFont="1" applyFill="1" applyAlignment="1" applyProtection="1">
      <alignment horizontal="left" vertical="center" wrapText="1"/>
      <protection/>
    </xf>
    <xf numFmtId="3" fontId="11" fillId="3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 vertical="center"/>
      <protection/>
    </xf>
    <xf numFmtId="3" fontId="3" fillId="0" borderId="13" xfId="0" applyNumberFormat="1" applyFont="1" applyBorder="1" applyAlignment="1" applyProtection="1">
      <alignment horizontal="right" wrapText="1"/>
      <protection locked="0"/>
    </xf>
    <xf numFmtId="3" fontId="3" fillId="36" borderId="13" xfId="0" applyNumberFormat="1" applyFont="1" applyFill="1" applyBorder="1" applyAlignment="1" applyProtection="1">
      <alignment horizontal="right" wrapText="1"/>
      <protection locked="0"/>
    </xf>
    <xf numFmtId="3" fontId="2" fillId="34" borderId="10" xfId="0" applyNumberFormat="1" applyFont="1" applyFill="1" applyBorder="1" applyAlignment="1" applyProtection="1">
      <alignment horizontal="right" wrapText="1"/>
      <protection/>
    </xf>
    <xf numFmtId="3" fontId="20" fillId="0" borderId="0" xfId="0" applyNumberFormat="1" applyFont="1" applyAlignment="1" applyProtection="1">
      <alignment/>
      <protection/>
    </xf>
    <xf numFmtId="3" fontId="3" fillId="0" borderId="13" xfId="0" applyNumberFormat="1" applyFont="1" applyBorder="1" applyAlignment="1" applyProtection="1">
      <alignment horizontal="left" wrapText="1"/>
      <protection/>
    </xf>
    <xf numFmtId="3" fontId="2" fillId="0" borderId="13" xfId="0" applyNumberFormat="1" applyFont="1" applyFill="1" applyBorder="1" applyAlignment="1" applyProtection="1">
      <alignment horizontal="left" wrapText="1"/>
      <protection/>
    </xf>
    <xf numFmtId="3" fontId="3" fillId="0" borderId="10" xfId="0" applyNumberFormat="1" applyFont="1" applyBorder="1" applyAlignment="1" applyProtection="1">
      <alignment horizontal="left" vertical="center" wrapText="1"/>
      <protection/>
    </xf>
    <xf numFmtId="3" fontId="3" fillId="0" borderId="10" xfId="0" applyNumberFormat="1" applyFont="1" applyBorder="1" applyAlignment="1" applyProtection="1">
      <alignment horizontal="left" vertical="center" wrapText="1"/>
      <protection locked="0"/>
    </xf>
    <xf numFmtId="3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Border="1" applyAlignment="1" applyProtection="1">
      <alignment horizontal="left" vertical="center" wrapText="1"/>
      <protection/>
    </xf>
    <xf numFmtId="3" fontId="3" fillId="0" borderId="13" xfId="0" applyNumberFormat="1" applyFont="1" applyBorder="1" applyAlignment="1" applyProtection="1">
      <alignment horizontal="left" wrapText="1"/>
      <protection locked="0"/>
    </xf>
    <xf numFmtId="3" fontId="2" fillId="34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left"/>
      <protection/>
    </xf>
    <xf numFmtId="3" fontId="4" fillId="0" borderId="10" xfId="0" applyNumberFormat="1" applyFont="1" applyFill="1" applyBorder="1" applyAlignment="1" applyProtection="1">
      <alignment horizontal="left" wrapText="1"/>
      <protection/>
    </xf>
    <xf numFmtId="3" fontId="4" fillId="0" borderId="10" xfId="0" applyNumberFormat="1" applyFont="1" applyBorder="1" applyAlignment="1" applyProtection="1">
      <alignment horizontal="left" wrapText="1"/>
      <protection/>
    </xf>
    <xf numFmtId="3" fontId="22" fillId="0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justify"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Fill="1" applyAlignment="1" applyProtection="1">
      <alignment wrapText="1"/>
      <protection/>
    </xf>
    <xf numFmtId="0" fontId="6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55">
      <alignment/>
      <protection/>
    </xf>
    <xf numFmtId="0" fontId="2" fillId="0" borderId="0" xfId="55" applyFont="1" applyAlignment="1" applyProtection="1">
      <alignment horizontal="left"/>
      <protection/>
    </xf>
    <xf numFmtId="0" fontId="3" fillId="0" borderId="0" xfId="55" applyFont="1" applyProtection="1">
      <alignment/>
      <protection/>
    </xf>
    <xf numFmtId="0" fontId="3" fillId="0" borderId="0" xfId="55" applyFont="1" applyAlignment="1" applyProtection="1">
      <alignment horizontal="right"/>
      <protection/>
    </xf>
    <xf numFmtId="14" fontId="2" fillId="0" borderId="0" xfId="55" applyNumberFormat="1" applyFont="1" applyAlignment="1" applyProtection="1">
      <alignment horizontal="left"/>
      <protection/>
    </xf>
    <xf numFmtId="0" fontId="3" fillId="0" borderId="0" xfId="55" applyFont="1" applyAlignment="1" applyProtection="1">
      <alignment horizontal="center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35" borderId="10" xfId="55" applyFont="1" applyFill="1" applyBorder="1" applyAlignment="1" applyProtection="1">
      <alignment vertical="center" wrapText="1"/>
      <protection/>
    </xf>
    <xf numFmtId="49" fontId="2" fillId="35" borderId="10" xfId="55" applyNumberFormat="1" applyFont="1" applyFill="1" applyBorder="1" applyAlignment="1" applyProtection="1">
      <alignment horizontal="center" vertical="center" wrapText="1"/>
      <protection/>
    </xf>
    <xf numFmtId="1" fontId="2" fillId="35" borderId="10" xfId="55" applyNumberFormat="1" applyFont="1" applyFill="1" applyBorder="1" applyAlignment="1" applyProtection="1">
      <alignment horizontal="right" vertical="center" wrapText="1"/>
      <protection locked="0"/>
    </xf>
    <xf numFmtId="1" fontId="2" fillId="35" borderId="10" xfId="55" applyNumberFormat="1" applyFont="1" applyFill="1" applyBorder="1" applyAlignment="1" applyProtection="1">
      <alignment horizontal="right" vertical="center" wrapText="1"/>
      <protection/>
    </xf>
    <xf numFmtId="1" fontId="0" fillId="0" borderId="0" xfId="55" applyNumberFormat="1">
      <alignment/>
      <protection/>
    </xf>
    <xf numFmtId="3" fontId="2" fillId="35" borderId="10" xfId="55" applyNumberFormat="1" applyFont="1" applyFill="1" applyBorder="1" applyAlignment="1" applyProtection="1">
      <alignment horizontal="right" vertical="center" wrapText="1"/>
      <protection/>
    </xf>
    <xf numFmtId="0" fontId="3" fillId="0" borderId="10" xfId="55" applyFont="1" applyBorder="1" applyAlignment="1" applyProtection="1">
      <alignment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3" fontId="0" fillId="36" borderId="10" xfId="55" applyNumberFormat="1" applyFill="1" applyBorder="1">
      <alignment/>
      <protection/>
    </xf>
    <xf numFmtId="3" fontId="3" fillId="0" borderId="10" xfId="55" applyNumberFormat="1" applyFont="1" applyBorder="1" applyAlignment="1" applyProtection="1">
      <alignment horizontal="right" vertical="center" wrapText="1"/>
      <protection locked="0"/>
    </xf>
    <xf numFmtId="3" fontId="2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0" xfId="55" applyBorder="1">
      <alignment/>
      <protection/>
    </xf>
    <xf numFmtId="0" fontId="14" fillId="0" borderId="0" xfId="55" applyFont="1" applyAlignment="1" applyProtection="1">
      <alignment vertical="center"/>
      <protection/>
    </xf>
    <xf numFmtId="0" fontId="3" fillId="0" borderId="16" xfId="55" applyFont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vertical="center"/>
      <protection/>
    </xf>
    <xf numFmtId="0" fontId="14" fillId="0" borderId="0" xfId="55" applyFont="1" applyAlignment="1" applyProtection="1">
      <alignment horizontal="right" vertical="center"/>
      <protection/>
    </xf>
    <xf numFmtId="0" fontId="15" fillId="0" borderId="0" xfId="55" applyFont="1" applyBorder="1" applyAlignment="1" applyProtection="1">
      <alignment vertical="justify"/>
      <protection/>
    </xf>
    <xf numFmtId="0" fontId="0" fillId="0" borderId="0" xfId="55" applyBorder="1" applyAlignment="1" applyProtection="1">
      <alignment/>
      <protection/>
    </xf>
    <xf numFmtId="0" fontId="15" fillId="0" borderId="0" xfId="55" applyFont="1" applyBorder="1" applyAlignment="1" applyProtection="1">
      <alignment horizontal="center" vertical="justify"/>
      <protection/>
    </xf>
    <xf numFmtId="0" fontId="14" fillId="0" borderId="0" xfId="55" applyFont="1" applyAlignment="1" applyProtection="1">
      <alignment horizontal="center"/>
      <protection/>
    </xf>
    <xf numFmtId="0" fontId="24" fillId="0" borderId="0" xfId="55" applyFont="1" applyAlignment="1" applyProtection="1">
      <alignment horizontal="center"/>
      <protection/>
    </xf>
    <xf numFmtId="0" fontId="65" fillId="0" borderId="0" xfId="55" applyFont="1">
      <alignment/>
      <protection/>
    </xf>
    <xf numFmtId="0" fontId="14" fillId="0" borderId="0" xfId="55" applyFont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7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justify" vertical="top"/>
      <protection/>
    </xf>
    <xf numFmtId="0" fontId="3" fillId="0" borderId="11" xfId="0" applyFont="1" applyBorder="1" applyAlignment="1" applyProtection="1">
      <alignment horizontal="justify" vertical="top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3" fontId="3" fillId="0" borderId="16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vertical="center" wrapText="1"/>
      <protection/>
    </xf>
    <xf numFmtId="0" fontId="0" fillId="33" borderId="11" xfId="0" applyFill="1" applyBorder="1" applyAlignment="1" applyProtection="1">
      <alignment vertical="center" wrapText="1"/>
      <protection/>
    </xf>
    <xf numFmtId="1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0" fillId="0" borderId="10" xfId="0" applyNumberFormat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3" fontId="2" fillId="0" borderId="12" xfId="0" applyNumberFormat="1" applyFont="1" applyFill="1" applyBorder="1" applyAlignment="1" applyProtection="1">
      <alignment horizontal="right" wrapText="1"/>
      <protection/>
    </xf>
    <xf numFmtId="3" fontId="2" fillId="0" borderId="11" xfId="0" applyNumberFormat="1" applyFont="1" applyFill="1" applyBorder="1" applyAlignment="1" applyProtection="1">
      <alignment horizontal="right" wrapText="1"/>
      <protection/>
    </xf>
    <xf numFmtId="3" fontId="3" fillId="0" borderId="12" xfId="0" applyNumberFormat="1" applyFont="1" applyFill="1" applyBorder="1" applyAlignment="1" applyProtection="1">
      <alignment horizontal="right" wrapText="1"/>
      <protection/>
    </xf>
    <xf numFmtId="3" fontId="3" fillId="0" borderId="11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16" xfId="0" applyFont="1" applyBorder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right"/>
      <protection/>
    </xf>
    <xf numFmtId="3" fontId="3" fillId="0" borderId="12" xfId="0" applyNumberFormat="1" applyFont="1" applyFill="1" applyBorder="1" applyAlignment="1" applyProtection="1">
      <alignment horizontal="right"/>
      <protection/>
    </xf>
    <xf numFmtId="3" fontId="0" fillId="0" borderId="11" xfId="0" applyNumberFormat="1" applyBorder="1" applyAlignment="1" applyProtection="1">
      <alignment/>
      <protection/>
    </xf>
    <xf numFmtId="14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" fontId="3" fillId="0" borderId="12" xfId="0" applyNumberFormat="1" applyFont="1" applyBorder="1" applyAlignment="1" applyProtection="1">
      <alignment horizontal="right" wrapText="1"/>
      <protection/>
    </xf>
    <xf numFmtId="3" fontId="0" fillId="0" borderId="11" xfId="0" applyNumberFormat="1" applyBorder="1" applyAlignment="1">
      <alignment/>
    </xf>
    <xf numFmtId="3" fontId="3" fillId="0" borderId="12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 horizontal="right" wrapText="1"/>
      <protection locked="0"/>
    </xf>
    <xf numFmtId="0" fontId="0" fillId="0" borderId="11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1" fontId="3" fillId="0" borderId="10" xfId="0" applyNumberFormat="1" applyFont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left" wrapText="1"/>
      <protection/>
    </xf>
    <xf numFmtId="14" fontId="3" fillId="0" borderId="10" xfId="0" applyNumberFormat="1" applyFont="1" applyBorder="1" applyAlignment="1" applyProtection="1">
      <alignment horizontal="right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14" fontId="3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 horizontal="right"/>
      <protection/>
    </xf>
    <xf numFmtId="0" fontId="0" fillId="0" borderId="10" xfId="0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right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justify"/>
      <protection/>
    </xf>
    <xf numFmtId="0" fontId="14" fillId="0" borderId="0" xfId="0" applyFont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2" fontId="3" fillId="0" borderId="12" xfId="58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2" fontId="3" fillId="33" borderId="12" xfId="58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4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5" fillId="0" borderId="19" xfId="55" applyFont="1" applyBorder="1" applyAlignment="1" applyProtection="1">
      <alignment horizontal="center" vertical="justify"/>
      <protection/>
    </xf>
    <xf numFmtId="0" fontId="3" fillId="0" borderId="16" xfId="55" applyFont="1" applyBorder="1" applyAlignment="1" applyProtection="1">
      <alignment horizontal="right"/>
      <protection/>
    </xf>
    <xf numFmtId="0" fontId="2" fillId="0" borderId="20" xfId="55" applyFont="1" applyBorder="1" applyAlignment="1" applyProtection="1">
      <alignment horizontal="center" vertical="center" wrapText="1"/>
      <protection/>
    </xf>
    <xf numFmtId="0" fontId="2" fillId="0" borderId="21" xfId="55" applyFont="1" applyBorder="1" applyAlignment="1" applyProtection="1">
      <alignment horizontal="center" vertical="center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0" fillId="0" borderId="15" xfId="55" applyFont="1" applyBorder="1" applyAlignment="1" applyProtection="1">
      <alignment horizontal="center" vertical="center" wrapText="1"/>
      <protection/>
    </xf>
    <xf numFmtId="0" fontId="2" fillId="0" borderId="11" xfId="55" applyFont="1" applyBorder="1" applyAlignment="1" applyProtection="1">
      <alignment horizontal="center" vertical="center" wrapText="1"/>
      <protection/>
    </xf>
    <xf numFmtId="0" fontId="19" fillId="0" borderId="10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3" fontId="19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3" fontId="2" fillId="35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/>
      <protection/>
    </xf>
    <xf numFmtId="3" fontId="2" fillId="33" borderId="11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vertical="center" wrapText="1"/>
      <protection/>
    </xf>
    <xf numFmtId="3" fontId="0" fillId="0" borderId="10" xfId="0" applyNumberFormat="1" applyFont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3"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7748324</v>
      </c>
    </row>
    <row r="2" ht="12.75">
      <c r="A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57421875" style="1" customWidth="1"/>
    <col min="2" max="2" width="12.8515625" style="1" customWidth="1"/>
    <col min="3" max="3" width="11.7109375" style="1" customWidth="1"/>
    <col min="4" max="4" width="4.421875" style="5" customWidth="1"/>
    <col min="5" max="6" width="13.7109375" style="136" customWidth="1"/>
    <col min="7" max="7" width="10.8515625" style="1" bestFit="1" customWidth="1"/>
    <col min="8" max="8" width="10.00390625" style="1" bestFit="1" customWidth="1"/>
    <col min="9" max="16384" width="9.140625" style="1" customWidth="1"/>
  </cols>
  <sheetData>
    <row r="1" ht="21" customHeight="1">
      <c r="A1" s="190" t="s">
        <v>455</v>
      </c>
    </row>
    <row r="2" spans="1:6" ht="15">
      <c r="A2" s="246" t="s">
        <v>178</v>
      </c>
      <c r="B2" s="246"/>
      <c r="C2" s="246"/>
      <c r="D2" s="247"/>
      <c r="E2" s="247"/>
      <c r="F2" s="247"/>
    </row>
    <row r="3" spans="1:6" s="47" customFormat="1" ht="12.75">
      <c r="A3" s="24"/>
      <c r="B3" s="45" t="s">
        <v>251</v>
      </c>
      <c r="C3" s="251"/>
      <c r="D3" s="252"/>
      <c r="E3" s="154"/>
      <c r="F3" s="154"/>
    </row>
    <row r="4" spans="5:6" ht="12.75" customHeight="1">
      <c r="E4" s="245" t="s">
        <v>179</v>
      </c>
      <c r="F4" s="245"/>
    </row>
    <row r="5" spans="1:6" ht="51">
      <c r="A5" s="248" t="s">
        <v>0</v>
      </c>
      <c r="B5" s="249"/>
      <c r="C5" s="250"/>
      <c r="D5" s="6" t="s">
        <v>1</v>
      </c>
      <c r="E5" s="155" t="s">
        <v>2</v>
      </c>
      <c r="F5" s="155" t="s">
        <v>3</v>
      </c>
    </row>
    <row r="6" spans="1:6" ht="12.75">
      <c r="A6" s="236">
        <v>1</v>
      </c>
      <c r="B6" s="237"/>
      <c r="C6" s="238"/>
      <c r="D6" s="8">
        <v>2</v>
      </c>
      <c r="E6" s="156">
        <v>3</v>
      </c>
      <c r="F6" s="156">
        <v>4</v>
      </c>
    </row>
    <row r="7" spans="1:6" ht="12.75">
      <c r="A7" s="233" t="s">
        <v>177</v>
      </c>
      <c r="B7" s="234"/>
      <c r="C7" s="235"/>
      <c r="D7" s="9"/>
      <c r="E7" s="157"/>
      <c r="F7" s="157"/>
    </row>
    <row r="8" spans="1:9" ht="12.75">
      <c r="A8" s="228" t="s">
        <v>4</v>
      </c>
      <c r="B8" s="229"/>
      <c r="C8" s="230"/>
      <c r="D8" s="10" t="s">
        <v>42</v>
      </c>
      <c r="E8" s="158"/>
      <c r="F8" s="159"/>
      <c r="G8" s="136"/>
      <c r="I8" s="136"/>
    </row>
    <row r="9" spans="1:9" ht="12.75">
      <c r="A9" s="228" t="s">
        <v>5</v>
      </c>
      <c r="B9" s="229"/>
      <c r="C9" s="230"/>
      <c r="D9" s="10">
        <v>20</v>
      </c>
      <c r="E9" s="158"/>
      <c r="F9" s="159"/>
      <c r="G9" s="136"/>
      <c r="I9" s="136"/>
    </row>
    <row r="10" spans="1:9" ht="12.75">
      <c r="A10" s="228" t="s">
        <v>6</v>
      </c>
      <c r="B10" s="229"/>
      <c r="C10" s="230"/>
      <c r="D10" s="10">
        <v>30</v>
      </c>
      <c r="E10" s="158"/>
      <c r="F10" s="159"/>
      <c r="I10" s="136"/>
    </row>
    <row r="11" spans="1:9" ht="12.75">
      <c r="A11" s="228" t="s">
        <v>7</v>
      </c>
      <c r="B11" s="229"/>
      <c r="C11" s="230"/>
      <c r="D11" s="10">
        <v>40</v>
      </c>
      <c r="E11" s="159"/>
      <c r="F11" s="159"/>
      <c r="I11" s="136"/>
    </row>
    <row r="12" spans="1:9" ht="12.75">
      <c r="A12" s="242" t="s">
        <v>236</v>
      </c>
      <c r="B12" s="243"/>
      <c r="C12" s="244"/>
      <c r="D12" s="10">
        <v>50</v>
      </c>
      <c r="E12" s="158"/>
      <c r="F12" s="159"/>
      <c r="I12" s="136"/>
    </row>
    <row r="13" spans="1:9" ht="12.75">
      <c r="A13" s="228" t="s">
        <v>8</v>
      </c>
      <c r="B13" s="229"/>
      <c r="C13" s="230"/>
      <c r="D13" s="10">
        <v>60</v>
      </c>
      <c r="E13" s="158"/>
      <c r="F13" s="159"/>
      <c r="G13" s="136"/>
      <c r="I13" s="136"/>
    </row>
    <row r="14" spans="1:9" ht="12.75">
      <c r="A14" s="228" t="s">
        <v>9</v>
      </c>
      <c r="B14" s="229"/>
      <c r="C14" s="230"/>
      <c r="D14" s="10">
        <v>70</v>
      </c>
      <c r="E14" s="158"/>
      <c r="F14" s="159"/>
      <c r="G14" s="136"/>
      <c r="I14" s="136"/>
    </row>
    <row r="15" spans="1:9" ht="12.75">
      <c r="A15" s="228" t="s">
        <v>238</v>
      </c>
      <c r="B15" s="229"/>
      <c r="C15" s="230"/>
      <c r="D15" s="10">
        <v>80</v>
      </c>
      <c r="E15" s="158"/>
      <c r="F15" s="159"/>
      <c r="G15" s="136"/>
      <c r="I15" s="136"/>
    </row>
    <row r="16" spans="1:9" ht="12.75">
      <c r="A16" s="228" t="s">
        <v>10</v>
      </c>
      <c r="B16" s="229"/>
      <c r="C16" s="230"/>
      <c r="D16" s="10">
        <v>90</v>
      </c>
      <c r="E16" s="158"/>
      <c r="F16" s="159"/>
      <c r="G16" s="136"/>
      <c r="I16" s="136"/>
    </row>
    <row r="17" spans="1:9" ht="12.75">
      <c r="A17" s="228" t="s">
        <v>237</v>
      </c>
      <c r="B17" s="229"/>
      <c r="C17" s="239"/>
      <c r="D17" s="12">
        <v>100</v>
      </c>
      <c r="E17" s="158"/>
      <c r="F17" s="159"/>
      <c r="G17" s="136"/>
      <c r="I17" s="136"/>
    </row>
    <row r="18" spans="1:9" ht="15" customHeight="1">
      <c r="A18" s="240" t="s">
        <v>212</v>
      </c>
      <c r="B18" s="241"/>
      <c r="C18" s="183">
        <f>E50*-1</f>
        <v>0</v>
      </c>
      <c r="D18" s="13">
        <v>110</v>
      </c>
      <c r="E18" s="158"/>
      <c r="F18" s="159"/>
      <c r="G18" s="136"/>
      <c r="I18" s="136"/>
    </row>
    <row r="19" spans="1:9" ht="14.25" customHeight="1">
      <c r="A19" s="14" t="s">
        <v>211</v>
      </c>
      <c r="B19" s="105">
        <f>'P08'!C46</f>
        <v>0</v>
      </c>
      <c r="C19" s="184">
        <f>'P08'!C41</f>
        <v>0</v>
      </c>
      <c r="D19" s="13">
        <v>120</v>
      </c>
      <c r="E19" s="160"/>
      <c r="F19" s="159"/>
      <c r="G19" s="136"/>
      <c r="I19" s="136"/>
    </row>
    <row r="20" spans="1:9" ht="26.25" customHeight="1">
      <c r="A20" s="225" t="s">
        <v>234</v>
      </c>
      <c r="B20" s="231"/>
      <c r="C20" s="232"/>
      <c r="D20" s="15">
        <v>130</v>
      </c>
      <c r="E20" s="151"/>
      <c r="F20" s="151"/>
      <c r="I20" s="136"/>
    </row>
    <row r="21" spans="1:9" ht="12.75">
      <c r="A21" s="236" t="s">
        <v>11</v>
      </c>
      <c r="B21" s="237"/>
      <c r="C21" s="238"/>
      <c r="D21" s="12"/>
      <c r="E21" s="161"/>
      <c r="F21" s="158"/>
      <c r="I21" s="136"/>
    </row>
    <row r="22" spans="1:9" ht="12.75">
      <c r="A22" s="233" t="s">
        <v>12</v>
      </c>
      <c r="B22" s="234"/>
      <c r="C22" s="235"/>
      <c r="D22" s="9"/>
      <c r="E22" s="162"/>
      <c r="F22" s="162"/>
      <c r="I22" s="136"/>
    </row>
    <row r="23" spans="1:9" ht="12.75">
      <c r="A23" s="228" t="s">
        <v>13</v>
      </c>
      <c r="B23" s="229"/>
      <c r="C23" s="230"/>
      <c r="D23" s="12">
        <v>140</v>
      </c>
      <c r="E23" s="158"/>
      <c r="F23" s="159"/>
      <c r="G23" s="136"/>
      <c r="I23" s="136"/>
    </row>
    <row r="24" spans="1:9" ht="12.75">
      <c r="A24" s="228" t="s">
        <v>14</v>
      </c>
      <c r="B24" s="229"/>
      <c r="C24" s="230"/>
      <c r="D24" s="12">
        <v>150</v>
      </c>
      <c r="E24" s="159"/>
      <c r="F24" s="159"/>
      <c r="I24" s="136"/>
    </row>
    <row r="25" spans="1:9" ht="12.75">
      <c r="A25" s="228" t="s">
        <v>15</v>
      </c>
      <c r="B25" s="229"/>
      <c r="C25" s="230"/>
      <c r="D25" s="12">
        <v>160</v>
      </c>
      <c r="E25" s="158"/>
      <c r="F25" s="159"/>
      <c r="G25" s="136"/>
      <c r="I25" s="136"/>
    </row>
    <row r="26" spans="1:9" ht="12.75">
      <c r="A26" s="228" t="s">
        <v>16</v>
      </c>
      <c r="B26" s="229"/>
      <c r="C26" s="230"/>
      <c r="D26" s="12">
        <v>170</v>
      </c>
      <c r="E26" s="158"/>
      <c r="F26" s="159"/>
      <c r="G26" s="136"/>
      <c r="I26" s="136"/>
    </row>
    <row r="27" spans="1:9" ht="14.25" customHeight="1">
      <c r="A27" s="14" t="s">
        <v>213</v>
      </c>
      <c r="B27" s="185">
        <f>'P08'!C60</f>
        <v>0</v>
      </c>
      <c r="C27" s="185">
        <f>'P08'!C55</f>
        <v>0</v>
      </c>
      <c r="D27" s="12">
        <v>180</v>
      </c>
      <c r="E27" s="158"/>
      <c r="F27" s="159"/>
      <c r="G27" s="136"/>
      <c r="I27" s="136"/>
    </row>
    <row r="28" spans="1:9" ht="12.75">
      <c r="A28" s="225" t="s">
        <v>17</v>
      </c>
      <c r="B28" s="231"/>
      <c r="C28" s="232"/>
      <c r="D28" s="8">
        <v>190</v>
      </c>
      <c r="E28" s="163"/>
      <c r="F28" s="163"/>
      <c r="I28" s="136"/>
    </row>
    <row r="29" spans="1:9" ht="12.75">
      <c r="A29" s="233" t="s">
        <v>18</v>
      </c>
      <c r="B29" s="234"/>
      <c r="C29" s="235"/>
      <c r="D29" s="9"/>
      <c r="E29" s="162"/>
      <c r="F29" s="162"/>
      <c r="I29" s="136"/>
    </row>
    <row r="30" spans="1:9" ht="12.75">
      <c r="A30" s="228" t="s">
        <v>19</v>
      </c>
      <c r="B30" s="229"/>
      <c r="C30" s="230"/>
      <c r="D30" s="12">
        <v>200</v>
      </c>
      <c r="E30" s="158"/>
      <c r="F30" s="158"/>
      <c r="I30" s="136"/>
    </row>
    <row r="31" spans="1:12" ht="12.75">
      <c r="A31" s="228" t="s">
        <v>20</v>
      </c>
      <c r="B31" s="229"/>
      <c r="C31" s="230"/>
      <c r="D31" s="12">
        <v>210</v>
      </c>
      <c r="E31" s="158"/>
      <c r="F31" s="159"/>
      <c r="I31" s="136"/>
      <c r="L31" s="136"/>
    </row>
    <row r="32" spans="1:9" ht="12.75">
      <c r="A32" s="228" t="s">
        <v>21</v>
      </c>
      <c r="B32" s="229"/>
      <c r="C32" s="230"/>
      <c r="D32" s="12">
        <v>220</v>
      </c>
      <c r="E32" s="158"/>
      <c r="F32" s="159"/>
      <c r="I32" s="136"/>
    </row>
    <row r="33" spans="1:9" ht="12.75">
      <c r="A33" s="228" t="s">
        <v>22</v>
      </c>
      <c r="B33" s="229"/>
      <c r="C33" s="230"/>
      <c r="D33" s="12">
        <v>230</v>
      </c>
      <c r="E33" s="158"/>
      <c r="F33" s="159"/>
      <c r="I33" s="136"/>
    </row>
    <row r="34" spans="1:9" ht="12.75">
      <c r="A34" s="228" t="s">
        <v>23</v>
      </c>
      <c r="B34" s="229"/>
      <c r="C34" s="230"/>
      <c r="D34" s="12">
        <v>240</v>
      </c>
      <c r="E34" s="158"/>
      <c r="F34" s="159"/>
      <c r="I34" s="136"/>
    </row>
    <row r="35" spans="1:12" ht="12.75">
      <c r="A35" s="228" t="s">
        <v>24</v>
      </c>
      <c r="B35" s="229"/>
      <c r="C35" s="230"/>
      <c r="D35" s="12">
        <v>250</v>
      </c>
      <c r="E35" s="158"/>
      <c r="F35" s="159"/>
      <c r="I35" s="136"/>
      <c r="L35" s="136"/>
    </row>
    <row r="36" spans="1:12" ht="12.75">
      <c r="A36" s="228" t="s">
        <v>25</v>
      </c>
      <c r="B36" s="229"/>
      <c r="C36" s="230"/>
      <c r="D36" s="12">
        <v>260</v>
      </c>
      <c r="E36" s="158"/>
      <c r="F36" s="159"/>
      <c r="I36" s="136"/>
      <c r="L36" s="136"/>
    </row>
    <row r="37" spans="1:12" ht="16.5" customHeight="1">
      <c r="A37" s="228" t="s">
        <v>26</v>
      </c>
      <c r="B37" s="229"/>
      <c r="C37" s="230"/>
      <c r="D37" s="12">
        <v>270</v>
      </c>
      <c r="E37" s="158"/>
      <c r="F37" s="159"/>
      <c r="I37" s="136"/>
      <c r="L37" s="136"/>
    </row>
    <row r="38" spans="1:12" ht="12.75">
      <c r="A38" s="228" t="s">
        <v>27</v>
      </c>
      <c r="B38" s="229"/>
      <c r="C38" s="230"/>
      <c r="D38" s="12">
        <v>280</v>
      </c>
      <c r="E38" s="158"/>
      <c r="F38" s="159"/>
      <c r="I38" s="136"/>
      <c r="L38" s="136"/>
    </row>
    <row r="39" spans="1:9" ht="12.75">
      <c r="A39" s="228" t="s">
        <v>28</v>
      </c>
      <c r="B39" s="229"/>
      <c r="C39" s="230"/>
      <c r="D39" s="12">
        <v>290</v>
      </c>
      <c r="E39" s="158"/>
      <c r="F39" s="159"/>
      <c r="I39" s="136"/>
    </row>
    <row r="40" spans="1:9" ht="12.75">
      <c r="A40" s="228" t="s">
        <v>29</v>
      </c>
      <c r="B40" s="229"/>
      <c r="C40" s="230"/>
      <c r="D40" s="12">
        <v>300</v>
      </c>
      <c r="E40" s="158"/>
      <c r="F40" s="159"/>
      <c r="I40" s="136"/>
    </row>
    <row r="41" spans="1:9" ht="12.75">
      <c r="A41" s="228" t="s">
        <v>30</v>
      </c>
      <c r="B41" s="229"/>
      <c r="C41" s="230"/>
      <c r="D41" s="12">
        <v>310</v>
      </c>
      <c r="E41" s="158"/>
      <c r="F41" s="159"/>
      <c r="I41" s="136"/>
    </row>
    <row r="42" spans="1:9" ht="12.75">
      <c r="A42" s="228" t="s">
        <v>31</v>
      </c>
      <c r="B42" s="229"/>
      <c r="C42" s="230"/>
      <c r="D42" s="12">
        <v>320</v>
      </c>
      <c r="E42" s="158"/>
      <c r="F42" s="158"/>
      <c r="I42" s="136"/>
    </row>
    <row r="43" spans="1:9" ht="27.75" customHeight="1">
      <c r="A43" s="225" t="s">
        <v>235</v>
      </c>
      <c r="B43" s="226"/>
      <c r="C43" s="227"/>
      <c r="D43" s="8" t="s">
        <v>101</v>
      </c>
      <c r="E43" s="163"/>
      <c r="F43" s="163"/>
      <c r="I43" s="136"/>
    </row>
    <row r="44" spans="1:11" ht="12.75">
      <c r="A44" s="225" t="s">
        <v>32</v>
      </c>
      <c r="B44" s="226"/>
      <c r="C44" s="227"/>
      <c r="D44" s="8">
        <v>340</v>
      </c>
      <c r="E44" s="163"/>
      <c r="F44" s="163"/>
      <c r="I44" s="136"/>
      <c r="J44" s="136"/>
      <c r="K44" s="136"/>
    </row>
    <row r="45" ht="12.75">
      <c r="E45" s="164"/>
    </row>
    <row r="46" spans="1:8" s="38" customFormat="1" ht="12.75">
      <c r="A46" s="38" t="s">
        <v>33</v>
      </c>
      <c r="D46" s="39"/>
      <c r="E46" s="165">
        <v>0</v>
      </c>
      <c r="F46" s="166"/>
      <c r="G46" s="1"/>
      <c r="H46" s="1"/>
    </row>
    <row r="47" spans="1:8" s="38" customFormat="1" ht="12.75">
      <c r="A47" s="38" t="s">
        <v>34</v>
      </c>
      <c r="D47" s="39"/>
      <c r="E47" s="165"/>
      <c r="F47" s="166"/>
      <c r="G47" s="1"/>
      <c r="H47" s="1"/>
    </row>
    <row r="48" spans="1:8" s="38" customFormat="1" ht="12.75">
      <c r="A48" s="38" t="s">
        <v>35</v>
      </c>
      <c r="D48" s="39"/>
      <c r="E48" s="165">
        <f>IF(E18&gt;0,1,0)</f>
        <v>0</v>
      </c>
      <c r="F48" s="166"/>
      <c r="G48" s="1"/>
      <c r="H48" s="1"/>
    </row>
    <row r="49" spans="1:8" s="38" customFormat="1" ht="12.75">
      <c r="A49" s="38" t="s">
        <v>36</v>
      </c>
      <c r="D49" s="39"/>
      <c r="E49" s="165"/>
      <c r="F49" s="166"/>
      <c r="G49" s="1"/>
      <c r="H49" s="1"/>
    </row>
    <row r="50" spans="1:8" s="38" customFormat="1" ht="12.75">
      <c r="A50" s="38" t="s">
        <v>37</v>
      </c>
      <c r="D50" s="39"/>
      <c r="E50" s="165">
        <f>'P08'!C27+'P08'!C33</f>
        <v>0</v>
      </c>
      <c r="F50" s="166"/>
      <c r="G50" s="1"/>
      <c r="H50" s="1"/>
    </row>
    <row r="51" ht="12.75">
      <c r="E51" s="164"/>
    </row>
    <row r="52" ht="12.75">
      <c r="E52" s="167"/>
    </row>
  </sheetData>
  <sheetProtection selectLockedCells="1" sort="0" autoFilter="0" pivotTables="0"/>
  <mergeCells count="41">
    <mergeCell ref="E4:F4"/>
    <mergeCell ref="A8:C8"/>
    <mergeCell ref="A9:C9"/>
    <mergeCell ref="A2:F2"/>
    <mergeCell ref="A5:C5"/>
    <mergeCell ref="C3:D3"/>
    <mergeCell ref="A6:C6"/>
    <mergeCell ref="A7:C7"/>
    <mergeCell ref="A12:C12"/>
    <mergeCell ref="A13:C13"/>
    <mergeCell ref="A14:C14"/>
    <mergeCell ref="A20:C20"/>
    <mergeCell ref="A10:C10"/>
    <mergeCell ref="A11:C11"/>
    <mergeCell ref="A21:C21"/>
    <mergeCell ref="A22:C22"/>
    <mergeCell ref="A15:C15"/>
    <mergeCell ref="A16:C16"/>
    <mergeCell ref="A17:C17"/>
    <mergeCell ref="A18:B18"/>
    <mergeCell ref="A28:C28"/>
    <mergeCell ref="A29:C29"/>
    <mergeCell ref="A30:C30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4:C44"/>
    <mergeCell ref="A39:C39"/>
    <mergeCell ref="A40:C40"/>
    <mergeCell ref="A41:C41"/>
    <mergeCell ref="A42:C42"/>
  </mergeCells>
  <conditionalFormatting sqref="E16:F16 B27:C27 E18:F19 E8:F14 B19:C19 F9:F19 E23:F27 E30:F42">
    <cfRule type="cellIs" priority="1" dxfId="0" operator="equal" stopIfTrue="1">
      <formula>""</formula>
    </cfRule>
  </conditionalFormatting>
  <conditionalFormatting sqref="E15:F15 E17:F17">
    <cfRule type="cellIs" priority="2" dxfId="0" operator="equal" stopIfTrue="1">
      <formula>""</formula>
    </cfRule>
    <cfRule type="cellIs" priority="3" dxfId="1" operator="greaterThan" stopIfTrue="1">
      <formula>$E$46</formula>
    </cfRule>
  </conditionalFormatting>
  <conditionalFormatting sqref="E20">
    <cfRule type="cellIs" priority="4" dxfId="1" operator="notEqual" stopIfTrue="1">
      <formula>$E$44</formula>
    </cfRule>
  </conditionalFormatting>
  <conditionalFormatting sqref="F20">
    <cfRule type="cellIs" priority="5" dxfId="1" operator="notEqual" stopIfTrue="1">
      <formula>$F$44</formula>
    </cfRule>
  </conditionalFormatting>
  <conditionalFormatting sqref="E44">
    <cfRule type="cellIs" priority="6" dxfId="1" operator="notEqual" stopIfTrue="1">
      <formula>$E$20</formula>
    </cfRule>
  </conditionalFormatting>
  <conditionalFormatting sqref="F44">
    <cfRule type="cellIs" priority="7" dxfId="1" operator="notEqual" stopIfTrue="1">
      <formula>$F$20</formula>
    </cfRule>
  </conditionalFormatting>
  <conditionalFormatting sqref="C18">
    <cfRule type="cellIs" priority="8" dxfId="0" operator="equal" stopIfTrue="1">
      <formula>""</formula>
    </cfRule>
    <cfRule type="cellIs" priority="9" dxfId="1" operator="lessThan" stopIfTrue="1">
      <formula>$E$48</formula>
    </cfRule>
  </conditionalFormatting>
  <printOptions/>
  <pageMargins left="0.75" right="0.75" top="0.67" bottom="0.65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F15" sqref="F15:G16"/>
    </sheetView>
  </sheetViews>
  <sheetFormatPr defaultColWidth="9.140625" defaultRowHeight="12.75"/>
  <cols>
    <col min="1" max="1" width="5.8515625" style="33" customWidth="1"/>
    <col min="2" max="2" width="31.8515625" style="33" customWidth="1"/>
    <col min="3" max="3" width="5.00390625" style="32" customWidth="1"/>
    <col min="4" max="4" width="12.8515625" style="32" customWidth="1"/>
    <col min="5" max="6" width="11.7109375" style="32" customWidth="1"/>
    <col min="7" max="7" width="12.421875" style="32" customWidth="1"/>
    <col min="8" max="8" width="9.140625" style="109" customWidth="1"/>
    <col min="9" max="16384" width="9.140625" style="32" customWidth="1"/>
  </cols>
  <sheetData>
    <row r="1" spans="1:256" ht="30" customHeight="1">
      <c r="A1" s="190" t="s">
        <v>455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  <c r="FG1" s="189"/>
      <c r="FH1" s="189"/>
      <c r="FI1" s="189"/>
      <c r="FJ1" s="189"/>
      <c r="FK1" s="189"/>
      <c r="FL1" s="189"/>
      <c r="FM1" s="189"/>
      <c r="FN1" s="189"/>
      <c r="FO1" s="189"/>
      <c r="FP1" s="189"/>
      <c r="FQ1" s="189"/>
      <c r="FR1" s="189"/>
      <c r="FS1" s="189"/>
      <c r="FT1" s="189"/>
      <c r="FU1" s="189"/>
      <c r="FV1" s="189"/>
      <c r="FW1" s="189"/>
      <c r="FX1" s="189"/>
      <c r="FY1" s="189"/>
      <c r="FZ1" s="189"/>
      <c r="GA1" s="189"/>
      <c r="GB1" s="189"/>
      <c r="GC1" s="189"/>
      <c r="GD1" s="189"/>
      <c r="GE1" s="189"/>
      <c r="GF1" s="189"/>
      <c r="GG1" s="189"/>
      <c r="GH1" s="189"/>
      <c r="GI1" s="189"/>
      <c r="GJ1" s="189"/>
      <c r="GK1" s="189"/>
      <c r="GL1" s="189"/>
      <c r="GM1" s="189"/>
      <c r="GN1" s="189"/>
      <c r="GO1" s="189"/>
      <c r="GP1" s="189"/>
      <c r="GQ1" s="189"/>
      <c r="GR1" s="189"/>
      <c r="GS1" s="189"/>
      <c r="GT1" s="189"/>
      <c r="GU1" s="189"/>
      <c r="GV1" s="189"/>
      <c r="GW1" s="189"/>
      <c r="GX1" s="189"/>
      <c r="GY1" s="189"/>
      <c r="GZ1" s="189"/>
      <c r="HA1" s="189"/>
      <c r="HB1" s="189"/>
      <c r="HC1" s="189"/>
      <c r="HD1" s="189"/>
      <c r="HE1" s="189"/>
      <c r="HF1" s="189"/>
      <c r="HG1" s="189"/>
      <c r="HH1" s="189"/>
      <c r="HI1" s="189"/>
      <c r="HJ1" s="189"/>
      <c r="HK1" s="189"/>
      <c r="HL1" s="189"/>
      <c r="HM1" s="189"/>
      <c r="HN1" s="189"/>
      <c r="HO1" s="189"/>
      <c r="HP1" s="189"/>
      <c r="HQ1" s="189"/>
      <c r="HR1" s="189"/>
      <c r="HS1" s="189"/>
      <c r="HT1" s="189"/>
      <c r="HU1" s="189"/>
      <c r="HV1" s="189"/>
      <c r="HW1" s="189"/>
      <c r="HX1" s="189"/>
      <c r="HY1" s="189"/>
      <c r="HZ1" s="189"/>
      <c r="IA1" s="189"/>
      <c r="IB1" s="189"/>
      <c r="IC1" s="189"/>
      <c r="ID1" s="189"/>
      <c r="IE1" s="189"/>
      <c r="IF1" s="189"/>
      <c r="IG1" s="189"/>
      <c r="IH1" s="189"/>
      <c r="II1" s="189"/>
      <c r="IJ1" s="189"/>
      <c r="IK1" s="189"/>
      <c r="IL1" s="189"/>
      <c r="IM1" s="189"/>
      <c r="IN1" s="189"/>
      <c r="IO1" s="189"/>
      <c r="IP1" s="189"/>
      <c r="IQ1" s="189"/>
      <c r="IR1" s="189"/>
      <c r="IS1" s="189"/>
      <c r="IT1" s="189"/>
      <c r="IU1" s="189"/>
      <c r="IV1" s="189"/>
    </row>
    <row r="2" spans="1:5" ht="28.5" customHeight="1">
      <c r="A2" s="274" t="s">
        <v>180</v>
      </c>
      <c r="B2" s="274"/>
      <c r="C2" s="274"/>
      <c r="D2" s="274"/>
      <c r="E2" s="274"/>
    </row>
    <row r="3" spans="1:8" s="48" customFormat="1" ht="11.25" customHeight="1">
      <c r="A3" s="49" t="s">
        <v>252</v>
      </c>
      <c r="B3" s="106"/>
      <c r="C3" s="262" t="s">
        <v>253</v>
      </c>
      <c r="D3" s="262"/>
      <c r="E3" s="50"/>
      <c r="H3" s="110"/>
    </row>
    <row r="4" spans="6:7" ht="12.75" customHeight="1">
      <c r="F4" s="275" t="s">
        <v>181</v>
      </c>
      <c r="G4" s="275"/>
    </row>
    <row r="5" spans="1:7" ht="39.75" customHeight="1">
      <c r="A5" s="248" t="s">
        <v>38</v>
      </c>
      <c r="B5" s="265"/>
      <c r="C5" s="65" t="s">
        <v>1</v>
      </c>
      <c r="D5" s="248" t="s">
        <v>39</v>
      </c>
      <c r="E5" s="265"/>
      <c r="F5" s="272" t="s">
        <v>40</v>
      </c>
      <c r="G5" s="273"/>
    </row>
    <row r="6" spans="1:8" ht="12.75">
      <c r="A6" s="266" t="s">
        <v>41</v>
      </c>
      <c r="B6" s="267"/>
      <c r="C6" s="35" t="s">
        <v>42</v>
      </c>
      <c r="D6" s="260"/>
      <c r="E6" s="261"/>
      <c r="F6" s="257"/>
      <c r="G6" s="256"/>
      <c r="H6" s="186"/>
    </row>
    <row r="7" spans="1:8" ht="12.75">
      <c r="A7" s="266" t="s">
        <v>43</v>
      </c>
      <c r="B7" s="267"/>
      <c r="C7" s="35" t="s">
        <v>44</v>
      </c>
      <c r="D7" s="260"/>
      <c r="E7" s="261"/>
      <c r="F7" s="257"/>
      <c r="G7" s="256"/>
      <c r="H7" s="186"/>
    </row>
    <row r="8" spans="1:8" ht="24.75" customHeight="1">
      <c r="A8" s="266" t="s">
        <v>45</v>
      </c>
      <c r="B8" s="267"/>
      <c r="C8" s="35" t="s">
        <v>46</v>
      </c>
      <c r="D8" s="260"/>
      <c r="E8" s="261"/>
      <c r="F8" s="257"/>
      <c r="G8" s="256"/>
      <c r="H8" s="186"/>
    </row>
    <row r="9" spans="1:8" ht="12.75">
      <c r="A9" s="266" t="s">
        <v>47</v>
      </c>
      <c r="B9" s="267"/>
      <c r="C9" s="35" t="s">
        <v>48</v>
      </c>
      <c r="D9" s="260"/>
      <c r="E9" s="261"/>
      <c r="F9" s="257"/>
      <c r="G9" s="256"/>
      <c r="H9" s="186"/>
    </row>
    <row r="10" spans="1:8" ht="12.75">
      <c r="A10" s="266" t="s">
        <v>49</v>
      </c>
      <c r="B10" s="267"/>
      <c r="C10" s="35" t="s">
        <v>50</v>
      </c>
      <c r="D10" s="276"/>
      <c r="E10" s="277"/>
      <c r="F10" s="257"/>
      <c r="G10" s="256"/>
      <c r="H10" s="186"/>
    </row>
    <row r="11" spans="1:7" ht="26.25" customHeight="1">
      <c r="A11" s="268" t="s">
        <v>184</v>
      </c>
      <c r="B11" s="269"/>
      <c r="C11" s="34" t="s">
        <v>51</v>
      </c>
      <c r="D11" s="258"/>
      <c r="E11" s="259"/>
      <c r="F11" s="255"/>
      <c r="G11" s="256"/>
    </row>
    <row r="12" spans="1:8" ht="12.75">
      <c r="A12" s="266" t="s">
        <v>52</v>
      </c>
      <c r="B12" s="267"/>
      <c r="C12" s="35" t="s">
        <v>53</v>
      </c>
      <c r="D12" s="260"/>
      <c r="E12" s="261"/>
      <c r="F12" s="257"/>
      <c r="G12" s="256"/>
      <c r="H12" s="186"/>
    </row>
    <row r="13" spans="1:8" ht="12.75">
      <c r="A13" s="266" t="s">
        <v>54</v>
      </c>
      <c r="B13" s="267"/>
      <c r="C13" s="35" t="s">
        <v>55</v>
      </c>
      <c r="D13" s="260"/>
      <c r="E13" s="261"/>
      <c r="F13" s="257"/>
      <c r="G13" s="256"/>
      <c r="H13" s="186"/>
    </row>
    <row r="14" spans="1:8" ht="12.75">
      <c r="A14" s="266" t="s">
        <v>56</v>
      </c>
      <c r="B14" s="267"/>
      <c r="C14" s="35" t="s">
        <v>57</v>
      </c>
      <c r="D14" s="260"/>
      <c r="E14" s="261"/>
      <c r="F14" s="257"/>
      <c r="G14" s="256"/>
      <c r="H14" s="186"/>
    </row>
    <row r="15" spans="1:7" ht="25.5" customHeight="1">
      <c r="A15" s="270" t="s">
        <v>233</v>
      </c>
      <c r="B15" s="271"/>
      <c r="C15" s="34" t="s">
        <v>58</v>
      </c>
      <c r="D15" s="258"/>
      <c r="E15" s="259"/>
      <c r="F15" s="255"/>
      <c r="G15" s="256"/>
    </row>
    <row r="16" spans="1:8" ht="12.75">
      <c r="A16" s="266" t="s">
        <v>59</v>
      </c>
      <c r="B16" s="267"/>
      <c r="C16" s="35" t="s">
        <v>60</v>
      </c>
      <c r="D16" s="260"/>
      <c r="E16" s="261"/>
      <c r="F16" s="257"/>
      <c r="G16" s="256"/>
      <c r="H16" s="186"/>
    </row>
    <row r="17" spans="1:7" ht="12.75">
      <c r="A17" s="266" t="s">
        <v>61</v>
      </c>
      <c r="B17" s="267"/>
      <c r="C17" s="35" t="s">
        <v>62</v>
      </c>
      <c r="D17" s="260"/>
      <c r="E17" s="261"/>
      <c r="F17" s="257"/>
      <c r="G17" s="256"/>
    </row>
    <row r="18" spans="1:7" ht="26.25" customHeight="1">
      <c r="A18" s="270" t="s">
        <v>185</v>
      </c>
      <c r="B18" s="271"/>
      <c r="C18" s="34" t="s">
        <v>63</v>
      </c>
      <c r="D18" s="258"/>
      <c r="E18" s="259"/>
      <c r="F18" s="255"/>
      <c r="G18" s="256"/>
    </row>
    <row r="19" spans="1:7" ht="12.75">
      <c r="A19" s="266" t="s">
        <v>64</v>
      </c>
      <c r="B19" s="267"/>
      <c r="C19" s="35" t="s">
        <v>65</v>
      </c>
      <c r="D19" s="260"/>
      <c r="E19" s="261"/>
      <c r="F19" s="257"/>
      <c r="G19" s="256"/>
    </row>
    <row r="20" spans="1:7" ht="25.5" customHeight="1">
      <c r="A20" s="270" t="s">
        <v>187</v>
      </c>
      <c r="B20" s="271"/>
      <c r="C20" s="34" t="s">
        <v>66</v>
      </c>
      <c r="D20" s="258"/>
      <c r="E20" s="259"/>
      <c r="F20" s="255"/>
      <c r="G20" s="256"/>
    </row>
    <row r="21" spans="1:7" ht="26.25" customHeight="1">
      <c r="A21" s="266" t="s">
        <v>67</v>
      </c>
      <c r="B21" s="267"/>
      <c r="C21" s="35" t="s">
        <v>68</v>
      </c>
      <c r="D21" s="260"/>
      <c r="E21" s="261"/>
      <c r="F21" s="257"/>
      <c r="G21" s="256"/>
    </row>
    <row r="22" spans="1:7" ht="12.75">
      <c r="A22" s="270" t="s">
        <v>186</v>
      </c>
      <c r="B22" s="271"/>
      <c r="C22" s="34" t="s">
        <v>69</v>
      </c>
      <c r="D22" s="258"/>
      <c r="E22" s="259"/>
      <c r="F22" s="255"/>
      <c r="G22" s="256"/>
    </row>
    <row r="23" ht="12.75">
      <c r="E23" s="36"/>
    </row>
    <row r="24" spans="2:5" ht="33.75" customHeight="1">
      <c r="B24" s="191" t="s">
        <v>456</v>
      </c>
      <c r="E24" s="36"/>
    </row>
    <row r="25" spans="1:7" ht="12.75">
      <c r="A25" s="262" t="s">
        <v>260</v>
      </c>
      <c r="B25" s="263"/>
      <c r="C25" s="263"/>
      <c r="D25" s="263"/>
      <c r="E25" s="263"/>
      <c r="F25" s="263"/>
      <c r="G25" s="263"/>
    </row>
    <row r="26" spans="1:7" ht="12.75">
      <c r="A26" s="1"/>
      <c r="B26" s="2"/>
      <c r="C26" s="68" t="s">
        <v>251</v>
      </c>
      <c r="D26" s="253"/>
      <c r="E26" s="254"/>
      <c r="F26" s="1"/>
      <c r="G26" s="1"/>
    </row>
    <row r="27" spans="1:7" ht="12.75">
      <c r="A27" s="1"/>
      <c r="B27" s="2"/>
      <c r="C27" s="1"/>
      <c r="D27" s="1"/>
      <c r="E27" s="1"/>
      <c r="F27" s="264" t="s">
        <v>261</v>
      </c>
      <c r="G27" s="264"/>
    </row>
    <row r="28" spans="1:7" ht="63.75">
      <c r="A28" s="7" t="s">
        <v>262</v>
      </c>
      <c r="B28" s="7" t="s">
        <v>38</v>
      </c>
      <c r="C28" s="7" t="s">
        <v>263</v>
      </c>
      <c r="D28" s="7" t="s">
        <v>3</v>
      </c>
      <c r="E28" s="7" t="s">
        <v>264</v>
      </c>
      <c r="F28" s="7" t="s">
        <v>265</v>
      </c>
      <c r="G28" s="7" t="s">
        <v>2</v>
      </c>
    </row>
    <row r="29" spans="1:7" ht="12.75">
      <c r="A29" s="4" t="s">
        <v>266</v>
      </c>
      <c r="B29" s="4" t="s">
        <v>267</v>
      </c>
      <c r="C29" s="4" t="s">
        <v>268</v>
      </c>
      <c r="D29" s="4" t="s">
        <v>269</v>
      </c>
      <c r="E29" s="4" t="s">
        <v>270</v>
      </c>
      <c r="F29" s="4" t="s">
        <v>271</v>
      </c>
      <c r="G29" s="4" t="s">
        <v>272</v>
      </c>
    </row>
    <row r="30" spans="1:8" s="73" customFormat="1" ht="24" customHeight="1">
      <c r="A30" s="71" t="s">
        <v>273</v>
      </c>
      <c r="B30" s="71" t="s">
        <v>274</v>
      </c>
      <c r="C30" s="72" t="s">
        <v>42</v>
      </c>
      <c r="D30" s="175"/>
      <c r="E30" s="175"/>
      <c r="F30" s="175"/>
      <c r="G30" s="176"/>
      <c r="H30" s="111"/>
    </row>
    <row r="31" spans="1:8" s="73" customFormat="1" ht="12.75" customHeight="1">
      <c r="A31" s="74"/>
      <c r="B31" s="74" t="s">
        <v>275</v>
      </c>
      <c r="C31" s="74" t="s">
        <v>44</v>
      </c>
      <c r="D31" s="177"/>
      <c r="E31" s="178"/>
      <c r="F31" s="178"/>
      <c r="G31" s="179"/>
      <c r="H31" s="111"/>
    </row>
    <row r="32" spans="1:8" s="73" customFormat="1" ht="12.75" customHeight="1">
      <c r="A32" s="74"/>
      <c r="B32" s="74" t="s">
        <v>21</v>
      </c>
      <c r="C32" s="74" t="s">
        <v>46</v>
      </c>
      <c r="D32" s="177"/>
      <c r="E32" s="178"/>
      <c r="F32" s="178"/>
      <c r="G32" s="179"/>
      <c r="H32" s="111"/>
    </row>
    <row r="33" spans="1:8" s="73" customFormat="1" ht="12.75" customHeight="1">
      <c r="A33" s="74"/>
      <c r="B33" s="74" t="s">
        <v>22</v>
      </c>
      <c r="C33" s="74" t="s">
        <v>48</v>
      </c>
      <c r="D33" s="177"/>
      <c r="E33" s="178"/>
      <c r="F33" s="178"/>
      <c r="G33" s="179"/>
      <c r="H33" s="111"/>
    </row>
    <row r="34" spans="1:8" s="73" customFormat="1" ht="12.75" customHeight="1">
      <c r="A34" s="75"/>
      <c r="B34" s="75" t="s">
        <v>276</v>
      </c>
      <c r="C34" s="75" t="s">
        <v>50</v>
      </c>
      <c r="D34" s="180"/>
      <c r="E34" s="180"/>
      <c r="F34" s="180"/>
      <c r="G34" s="179"/>
      <c r="H34" s="111"/>
    </row>
    <row r="35" spans="1:8" s="73" customFormat="1" ht="37.5" customHeight="1">
      <c r="A35" s="71" t="s">
        <v>277</v>
      </c>
      <c r="B35" s="71" t="s">
        <v>451</v>
      </c>
      <c r="C35" s="76">
        <v>60</v>
      </c>
      <c r="D35" s="175"/>
      <c r="E35" s="181"/>
      <c r="F35" s="181"/>
      <c r="G35" s="176"/>
      <c r="H35" s="111"/>
    </row>
    <row r="36" spans="1:8" s="73" customFormat="1" ht="12.75" customHeight="1">
      <c r="A36" s="74"/>
      <c r="B36" s="74" t="s">
        <v>24</v>
      </c>
      <c r="C36" s="74" t="s">
        <v>53</v>
      </c>
      <c r="D36" s="177"/>
      <c r="E36" s="178"/>
      <c r="F36" s="178"/>
      <c r="G36" s="179"/>
      <c r="H36" s="111"/>
    </row>
    <row r="37" spans="1:8" s="73" customFormat="1" ht="24.75" customHeight="1">
      <c r="A37" s="74"/>
      <c r="B37" s="74" t="s">
        <v>278</v>
      </c>
      <c r="C37" s="74" t="s">
        <v>55</v>
      </c>
      <c r="D37" s="177"/>
      <c r="E37" s="178"/>
      <c r="F37" s="178"/>
      <c r="G37" s="179"/>
      <c r="H37" s="111"/>
    </row>
    <row r="38" spans="1:10" s="73" customFormat="1" ht="26.25" customHeight="1">
      <c r="A38" s="74"/>
      <c r="B38" s="74" t="s">
        <v>279</v>
      </c>
      <c r="C38" s="74" t="s">
        <v>57</v>
      </c>
      <c r="D38" s="177"/>
      <c r="E38" s="178"/>
      <c r="F38" s="178"/>
      <c r="G38" s="179"/>
      <c r="H38" s="111"/>
      <c r="J38" s="168"/>
    </row>
    <row r="39" spans="1:8" s="73" customFormat="1" ht="24.75" customHeight="1">
      <c r="A39" s="74"/>
      <c r="B39" s="74" t="s">
        <v>441</v>
      </c>
      <c r="C39" s="74" t="s">
        <v>58</v>
      </c>
      <c r="D39" s="177"/>
      <c r="E39" s="177"/>
      <c r="F39" s="178"/>
      <c r="G39" s="179"/>
      <c r="H39" s="111"/>
    </row>
    <row r="40" spans="1:8" s="73" customFormat="1" ht="12.75" customHeight="1">
      <c r="A40" s="74"/>
      <c r="B40" s="74" t="s">
        <v>28</v>
      </c>
      <c r="C40" s="74" t="s">
        <v>60</v>
      </c>
      <c r="D40" s="177"/>
      <c r="E40" s="178"/>
      <c r="F40" s="178"/>
      <c r="G40" s="179"/>
      <c r="H40" s="111"/>
    </row>
    <row r="41" spans="1:8" s="73" customFormat="1" ht="12.75" customHeight="1">
      <c r="A41" s="75"/>
      <c r="B41" s="75" t="s">
        <v>280</v>
      </c>
      <c r="C41" s="75" t="s">
        <v>62</v>
      </c>
      <c r="D41" s="180"/>
      <c r="E41" s="180"/>
      <c r="F41" s="180"/>
      <c r="G41" s="179"/>
      <c r="H41" s="111"/>
    </row>
    <row r="42" spans="1:8" s="73" customFormat="1" ht="27.75" customHeight="1">
      <c r="A42" s="71" t="s">
        <v>281</v>
      </c>
      <c r="B42" s="75" t="s">
        <v>282</v>
      </c>
      <c r="C42" s="102" t="s">
        <v>63</v>
      </c>
      <c r="D42" s="175"/>
      <c r="E42" s="175"/>
      <c r="F42" s="175"/>
      <c r="G42" s="176"/>
      <c r="H42" s="111"/>
    </row>
    <row r="43" spans="1:8" s="73" customFormat="1" ht="26.25" customHeight="1">
      <c r="A43" s="75"/>
      <c r="B43" s="74" t="s">
        <v>30</v>
      </c>
      <c r="C43" s="74" t="s">
        <v>65</v>
      </c>
      <c r="D43" s="177"/>
      <c r="E43" s="177"/>
      <c r="F43" s="177"/>
      <c r="G43" s="179"/>
      <c r="H43" s="111"/>
    </row>
    <row r="44" spans="1:8" s="73" customFormat="1" ht="12.75" customHeight="1">
      <c r="A44" s="74"/>
      <c r="B44" s="74" t="s">
        <v>31</v>
      </c>
      <c r="C44" s="74" t="s">
        <v>66</v>
      </c>
      <c r="D44" s="177"/>
      <c r="E44" s="177"/>
      <c r="F44" s="177"/>
      <c r="G44" s="179"/>
      <c r="H44" s="111"/>
    </row>
    <row r="45" spans="1:8" s="73" customFormat="1" ht="12.75" customHeight="1">
      <c r="A45" s="74"/>
      <c r="B45" s="75" t="s">
        <v>283</v>
      </c>
      <c r="C45" s="75" t="s">
        <v>68</v>
      </c>
      <c r="D45" s="180"/>
      <c r="E45" s="180"/>
      <c r="F45" s="180"/>
      <c r="G45" s="179"/>
      <c r="H45" s="111"/>
    </row>
    <row r="46" spans="1:8" s="73" customFormat="1" ht="12.75" customHeight="1">
      <c r="A46" s="75"/>
      <c r="B46" s="77" t="s">
        <v>284</v>
      </c>
      <c r="C46" s="77" t="s">
        <v>69</v>
      </c>
      <c r="D46" s="182"/>
      <c r="E46" s="182"/>
      <c r="F46" s="182"/>
      <c r="G46" s="179"/>
      <c r="H46" s="111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5" ht="12.75"/>
    <row r="66" ht="12.75"/>
    <row r="69" ht="12.75"/>
  </sheetData>
  <sheetProtection selectLockedCells="1" sort="0" autoFilter="0" pivotTables="0"/>
  <mergeCells count="60">
    <mergeCell ref="A9:B9"/>
    <mergeCell ref="F9:G9"/>
    <mergeCell ref="F5:G5"/>
    <mergeCell ref="F6:G6"/>
    <mergeCell ref="F7:G7"/>
    <mergeCell ref="F8:G8"/>
    <mergeCell ref="A2:E2"/>
    <mergeCell ref="C3:D3"/>
    <mergeCell ref="A7:B7"/>
    <mergeCell ref="A8:B8"/>
    <mergeCell ref="F4:G4"/>
    <mergeCell ref="A5:B5"/>
    <mergeCell ref="A6:B6"/>
    <mergeCell ref="A10:B10"/>
    <mergeCell ref="A11:B11"/>
    <mergeCell ref="A12:B12"/>
    <mergeCell ref="A13:B13"/>
    <mergeCell ref="D17:E17"/>
    <mergeCell ref="A15:B15"/>
    <mergeCell ref="A16:B16"/>
    <mergeCell ref="A17:B17"/>
    <mergeCell ref="D10:E10"/>
    <mergeCell ref="D11:E11"/>
    <mergeCell ref="D12:E12"/>
    <mergeCell ref="F27:G27"/>
    <mergeCell ref="D5:E5"/>
    <mergeCell ref="D6:E6"/>
    <mergeCell ref="D7:E7"/>
    <mergeCell ref="D8:E8"/>
    <mergeCell ref="D9:E9"/>
    <mergeCell ref="D21:E21"/>
    <mergeCell ref="F10:G10"/>
    <mergeCell ref="D13:E13"/>
    <mergeCell ref="D16:E16"/>
    <mergeCell ref="F11:G11"/>
    <mergeCell ref="F12:G12"/>
    <mergeCell ref="F13:G13"/>
    <mergeCell ref="D18:E18"/>
    <mergeCell ref="D19:E19"/>
    <mergeCell ref="D20:E20"/>
    <mergeCell ref="D14:E14"/>
    <mergeCell ref="D15:E15"/>
    <mergeCell ref="F14:G14"/>
    <mergeCell ref="F15:G15"/>
    <mergeCell ref="A25:G25"/>
    <mergeCell ref="F16:G16"/>
    <mergeCell ref="F21:G21"/>
    <mergeCell ref="A14:B14"/>
    <mergeCell ref="A22:B22"/>
    <mergeCell ref="A19:B19"/>
    <mergeCell ref="A18:B18"/>
    <mergeCell ref="A20:B20"/>
    <mergeCell ref="A21:B21"/>
    <mergeCell ref="D26:E26"/>
    <mergeCell ref="F22:G22"/>
    <mergeCell ref="F17:G17"/>
    <mergeCell ref="F18:G18"/>
    <mergeCell ref="F19:G19"/>
    <mergeCell ref="F20:G20"/>
    <mergeCell ref="D22:E22"/>
  </mergeCells>
  <conditionalFormatting sqref="F6:F10 E6:E9 B3 D21:F21 D12:F14 D16:F17 D19:F19 D6:D10 E30:F44">
    <cfRule type="cellIs" priority="1" dxfId="0" operator="equal" stopIfTrue="1">
      <formula>""</formula>
    </cfRule>
  </conditionalFormatting>
  <conditionalFormatting sqref="D26">
    <cfRule type="cellIs" priority="12" dxfId="0" operator="equal" stopIfTrue="1">
      <formula>OR('P03'!#REF!,0)</formula>
    </cfRule>
  </conditionalFormatting>
  <printOptions/>
  <pageMargins left="0.75" right="0.35" top="0.31" bottom="0.2" header="0.36" footer="0.2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H25" sqref="G25:H25"/>
    </sheetView>
  </sheetViews>
  <sheetFormatPr defaultColWidth="9.140625" defaultRowHeight="12.75"/>
  <cols>
    <col min="1" max="1" width="49.57421875" style="1" customWidth="1"/>
    <col min="2" max="2" width="12.00390625" style="1" hidden="1" customWidth="1"/>
    <col min="3" max="3" width="15.421875" style="54" customWidth="1"/>
    <col min="4" max="4" width="13.8515625" style="55" customWidth="1"/>
    <col min="5" max="5" width="4.421875" style="1" customWidth="1"/>
    <col min="6" max="6" width="13.7109375" style="136" customWidth="1"/>
    <col min="7" max="7" width="9.140625" style="1" customWidth="1"/>
    <col min="8" max="8" width="12.8515625" style="28" customWidth="1"/>
    <col min="9" max="16384" width="9.140625" style="1" customWidth="1"/>
  </cols>
  <sheetData>
    <row r="1" ht="34.5" customHeight="1">
      <c r="A1" s="190" t="s">
        <v>455</v>
      </c>
    </row>
    <row r="2" spans="1:6" ht="25.5" customHeight="1">
      <c r="A2" s="246" t="s">
        <v>182</v>
      </c>
      <c r="B2" s="247"/>
      <c r="C2" s="247"/>
      <c r="D2" s="247"/>
      <c r="E2" s="247"/>
      <c r="F2" s="281"/>
    </row>
    <row r="3" spans="1:8" s="51" customFormat="1" ht="12.75">
      <c r="A3" s="24" t="s">
        <v>252</v>
      </c>
      <c r="B3" s="45"/>
      <c r="C3" s="50"/>
      <c r="D3" s="45" t="s">
        <v>253</v>
      </c>
      <c r="E3" s="278"/>
      <c r="F3" s="262"/>
      <c r="H3" s="52"/>
    </row>
    <row r="4" spans="1:6" ht="12.75">
      <c r="A4" s="2"/>
      <c r="B4" s="53"/>
      <c r="C4" s="28"/>
      <c r="D4" s="1"/>
      <c r="E4" s="264" t="s">
        <v>183</v>
      </c>
      <c r="F4" s="264"/>
    </row>
    <row r="5" spans="1:6" ht="26.25" customHeight="1">
      <c r="A5" s="284" t="s">
        <v>70</v>
      </c>
      <c r="B5" s="280"/>
      <c r="C5" s="280"/>
      <c r="D5" s="280"/>
      <c r="E5" s="7" t="s">
        <v>1</v>
      </c>
      <c r="F5" s="155" t="s">
        <v>39</v>
      </c>
    </row>
    <row r="6" spans="1:8" ht="12.75">
      <c r="A6" s="236">
        <v>1</v>
      </c>
      <c r="B6" s="285"/>
      <c r="C6" s="285"/>
      <c r="D6" s="286"/>
      <c r="E6" s="4">
        <v>2</v>
      </c>
      <c r="F6" s="156">
        <v>3</v>
      </c>
      <c r="H6" s="1"/>
    </row>
    <row r="7" spans="1:8" ht="37.5" customHeight="1">
      <c r="A7" s="282" t="s">
        <v>231</v>
      </c>
      <c r="B7" s="280"/>
      <c r="C7" s="280"/>
      <c r="D7" s="280"/>
      <c r="E7" s="12" t="s">
        <v>42</v>
      </c>
      <c r="F7" s="159"/>
      <c r="H7" s="1"/>
    </row>
    <row r="8" spans="1:8" ht="12.75">
      <c r="A8" s="279" t="s">
        <v>191</v>
      </c>
      <c r="B8" s="280"/>
      <c r="C8" s="280"/>
      <c r="D8" s="280"/>
      <c r="E8" s="11" t="s">
        <v>44</v>
      </c>
      <c r="F8" s="159"/>
      <c r="H8" s="1"/>
    </row>
    <row r="9" spans="1:8" ht="16.5" customHeight="1">
      <c r="A9" s="279" t="s">
        <v>192</v>
      </c>
      <c r="B9" s="280"/>
      <c r="C9" s="280"/>
      <c r="D9" s="280"/>
      <c r="E9" s="11" t="s">
        <v>46</v>
      </c>
      <c r="F9" s="159"/>
      <c r="H9" s="1"/>
    </row>
    <row r="10" spans="1:8" ht="12.75">
      <c r="A10" s="279" t="s">
        <v>193</v>
      </c>
      <c r="B10" s="280"/>
      <c r="C10" s="280"/>
      <c r="D10" s="280"/>
      <c r="E10" s="11" t="s">
        <v>48</v>
      </c>
      <c r="F10" s="159"/>
      <c r="H10" s="1"/>
    </row>
    <row r="11" spans="1:8" ht="15.75" customHeight="1">
      <c r="A11" s="279" t="s">
        <v>194</v>
      </c>
      <c r="B11" s="280"/>
      <c r="C11" s="280"/>
      <c r="D11" s="280"/>
      <c r="E11" s="11" t="s">
        <v>50</v>
      </c>
      <c r="F11" s="159"/>
      <c r="H11" s="1"/>
    </row>
    <row r="12" spans="1:8" ht="12.75">
      <c r="A12" s="279" t="s">
        <v>195</v>
      </c>
      <c r="B12" s="280"/>
      <c r="C12" s="280"/>
      <c r="D12" s="280"/>
      <c r="E12" s="11" t="s">
        <v>51</v>
      </c>
      <c r="F12" s="159"/>
      <c r="H12" s="1"/>
    </row>
    <row r="13" spans="1:8" ht="12.75">
      <c r="A13" s="282" t="s">
        <v>71</v>
      </c>
      <c r="B13" s="280"/>
      <c r="C13" s="280"/>
      <c r="D13" s="280"/>
      <c r="E13" s="4" t="s">
        <v>53</v>
      </c>
      <c r="F13" s="163"/>
      <c r="H13" s="1"/>
    </row>
    <row r="14" spans="1:8" ht="25.5" customHeight="1">
      <c r="A14" s="282" t="s">
        <v>203</v>
      </c>
      <c r="B14" s="280"/>
      <c r="C14" s="280"/>
      <c r="D14" s="280"/>
      <c r="E14" s="12" t="s">
        <v>55</v>
      </c>
      <c r="F14" s="171"/>
      <c r="H14" s="1"/>
    </row>
    <row r="15" spans="1:8" ht="12.75">
      <c r="A15" s="279" t="s">
        <v>196</v>
      </c>
      <c r="B15" s="280"/>
      <c r="C15" s="280"/>
      <c r="D15" s="280"/>
      <c r="E15" s="11" t="s">
        <v>57</v>
      </c>
      <c r="F15" s="171"/>
      <c r="H15" s="1"/>
    </row>
    <row r="16" spans="1:8" ht="12.75">
      <c r="A16" s="279" t="s">
        <v>197</v>
      </c>
      <c r="B16" s="280"/>
      <c r="C16" s="280"/>
      <c r="D16" s="280"/>
      <c r="E16" s="11" t="s">
        <v>58</v>
      </c>
      <c r="F16" s="171"/>
      <c r="H16" s="1"/>
    </row>
    <row r="17" spans="1:8" ht="12.75">
      <c r="A17" s="279" t="s">
        <v>198</v>
      </c>
      <c r="B17" s="280"/>
      <c r="C17" s="280"/>
      <c r="D17" s="280"/>
      <c r="E17" s="11" t="s">
        <v>60</v>
      </c>
      <c r="F17" s="171"/>
      <c r="H17" s="1"/>
    </row>
    <row r="18" spans="1:8" ht="12.75">
      <c r="A18" s="279" t="s">
        <v>199</v>
      </c>
      <c r="B18" s="280"/>
      <c r="C18" s="280"/>
      <c r="D18" s="280"/>
      <c r="E18" s="11" t="s">
        <v>62</v>
      </c>
      <c r="F18" s="171"/>
      <c r="H18" s="1"/>
    </row>
    <row r="19" spans="1:8" ht="12.75">
      <c r="A19" s="279" t="s">
        <v>200</v>
      </c>
      <c r="B19" s="280"/>
      <c r="C19" s="280"/>
      <c r="D19" s="280"/>
      <c r="E19" s="11" t="s">
        <v>63</v>
      </c>
      <c r="F19" s="171"/>
      <c r="H19" s="1"/>
    </row>
    <row r="20" spans="1:8" ht="12.75">
      <c r="A20" s="279" t="s">
        <v>201</v>
      </c>
      <c r="B20" s="280"/>
      <c r="C20" s="280"/>
      <c r="D20" s="280"/>
      <c r="E20" s="11" t="s">
        <v>65</v>
      </c>
      <c r="F20" s="171"/>
      <c r="H20" s="1"/>
    </row>
    <row r="21" spans="1:8" ht="12.75">
      <c r="A21" s="279" t="s">
        <v>202</v>
      </c>
      <c r="B21" s="280"/>
      <c r="C21" s="280"/>
      <c r="D21" s="280"/>
      <c r="E21" s="11" t="s">
        <v>66</v>
      </c>
      <c r="F21" s="171"/>
      <c r="H21" s="1"/>
    </row>
    <row r="22" spans="1:8" ht="12.75">
      <c r="A22" s="282" t="s">
        <v>72</v>
      </c>
      <c r="B22" s="280"/>
      <c r="C22" s="280"/>
      <c r="D22" s="280"/>
      <c r="E22" s="4" t="s">
        <v>68</v>
      </c>
      <c r="F22" s="163"/>
      <c r="H22" s="1"/>
    </row>
    <row r="23" spans="1:8" ht="25.5" customHeight="1">
      <c r="A23" s="282" t="s">
        <v>204</v>
      </c>
      <c r="B23" s="280"/>
      <c r="C23" s="280"/>
      <c r="D23" s="280"/>
      <c r="E23" s="11" t="s">
        <v>69</v>
      </c>
      <c r="F23" s="171"/>
      <c r="H23" s="1"/>
    </row>
    <row r="24" spans="1:8" ht="12.75">
      <c r="A24" s="279" t="s">
        <v>73</v>
      </c>
      <c r="B24" s="280"/>
      <c r="C24" s="280"/>
      <c r="D24" s="280"/>
      <c r="E24" s="11" t="s">
        <v>74</v>
      </c>
      <c r="F24" s="172"/>
      <c r="H24" s="1"/>
    </row>
    <row r="25" spans="1:8" ht="12.75">
      <c r="A25" s="279" t="s">
        <v>75</v>
      </c>
      <c r="B25" s="280"/>
      <c r="C25" s="280"/>
      <c r="D25" s="280"/>
      <c r="E25" s="11" t="s">
        <v>76</v>
      </c>
      <c r="F25" s="171"/>
      <c r="H25" s="1"/>
    </row>
    <row r="26" spans="1:8" ht="12.75">
      <c r="A26" s="279" t="s">
        <v>77</v>
      </c>
      <c r="B26" s="280"/>
      <c r="C26" s="280"/>
      <c r="D26" s="280"/>
      <c r="E26" s="11" t="s">
        <v>78</v>
      </c>
      <c r="F26" s="171"/>
      <c r="H26" s="1"/>
    </row>
    <row r="27" spans="1:8" ht="12.75">
      <c r="A27" s="279" t="s">
        <v>79</v>
      </c>
      <c r="B27" s="280"/>
      <c r="C27" s="280"/>
      <c r="D27" s="280"/>
      <c r="E27" s="11" t="s">
        <v>80</v>
      </c>
      <c r="F27" s="171"/>
      <c r="H27" s="1"/>
    </row>
    <row r="28" spans="1:8" ht="12.75">
      <c r="A28" s="279" t="s">
        <v>81</v>
      </c>
      <c r="B28" s="280"/>
      <c r="C28" s="280"/>
      <c r="D28" s="280"/>
      <c r="E28" s="11" t="s">
        <v>82</v>
      </c>
      <c r="F28" s="171"/>
      <c r="H28" s="1"/>
    </row>
    <row r="29" spans="1:8" ht="12.75">
      <c r="A29" s="279" t="s">
        <v>83</v>
      </c>
      <c r="B29" s="280"/>
      <c r="C29" s="280"/>
      <c r="D29" s="280"/>
      <c r="E29" s="11" t="s">
        <v>84</v>
      </c>
      <c r="F29" s="171"/>
      <c r="H29" s="1"/>
    </row>
    <row r="30" spans="1:8" ht="12.75">
      <c r="A30" s="279" t="s">
        <v>85</v>
      </c>
      <c r="B30" s="280"/>
      <c r="C30" s="280"/>
      <c r="D30" s="280"/>
      <c r="E30" s="11" t="s">
        <v>86</v>
      </c>
      <c r="F30" s="171"/>
      <c r="H30" s="1"/>
    </row>
    <row r="31" spans="1:8" ht="12.75">
      <c r="A31" s="279" t="s">
        <v>87</v>
      </c>
      <c r="B31" s="280"/>
      <c r="C31" s="280"/>
      <c r="D31" s="280"/>
      <c r="E31" s="11" t="s">
        <v>88</v>
      </c>
      <c r="F31" s="171"/>
      <c r="H31" s="1"/>
    </row>
    <row r="32" spans="1:8" ht="15" customHeight="1">
      <c r="A32" s="282" t="s">
        <v>89</v>
      </c>
      <c r="B32" s="280"/>
      <c r="C32" s="280"/>
      <c r="D32" s="280"/>
      <c r="E32" s="4" t="s">
        <v>90</v>
      </c>
      <c r="F32" s="163"/>
      <c r="H32" s="1"/>
    </row>
    <row r="33" spans="1:8" ht="12.75">
      <c r="A33" s="283" t="s">
        <v>239</v>
      </c>
      <c r="B33" s="280"/>
      <c r="C33" s="280"/>
      <c r="D33" s="280"/>
      <c r="E33" s="16" t="s">
        <v>91</v>
      </c>
      <c r="F33" s="173"/>
      <c r="H33" s="1"/>
    </row>
    <row r="34" spans="1:8" ht="25.5" customHeight="1">
      <c r="A34" s="282" t="s">
        <v>206</v>
      </c>
      <c r="B34" s="280"/>
      <c r="C34" s="280"/>
      <c r="D34" s="280"/>
      <c r="E34" s="11">
        <v>280</v>
      </c>
      <c r="F34" s="171"/>
      <c r="H34" s="1"/>
    </row>
    <row r="35" spans="1:8" ht="12.75">
      <c r="A35" s="279" t="s">
        <v>92</v>
      </c>
      <c r="B35" s="279"/>
      <c r="C35" s="280"/>
      <c r="D35" s="280"/>
      <c r="E35" s="11" t="s">
        <v>93</v>
      </c>
      <c r="F35" s="171"/>
      <c r="H35" s="1"/>
    </row>
    <row r="36" spans="1:8" ht="12.75">
      <c r="A36" s="279" t="s">
        <v>94</v>
      </c>
      <c r="B36" s="279"/>
      <c r="C36" s="280"/>
      <c r="D36" s="280"/>
      <c r="E36" s="11" t="s">
        <v>95</v>
      </c>
      <c r="F36" s="171"/>
      <c r="H36" s="1"/>
    </row>
    <row r="37" spans="1:8" ht="15" customHeight="1">
      <c r="A37" s="279" t="s">
        <v>96</v>
      </c>
      <c r="B37" s="279"/>
      <c r="C37" s="280"/>
      <c r="D37" s="280"/>
      <c r="E37" s="11" t="s">
        <v>97</v>
      </c>
      <c r="F37" s="171"/>
      <c r="H37" s="1"/>
    </row>
    <row r="38" spans="1:8" ht="12.75">
      <c r="A38" s="279" t="s">
        <v>98</v>
      </c>
      <c r="B38" s="279"/>
      <c r="C38" s="280"/>
      <c r="D38" s="280"/>
      <c r="E38" s="11" t="s">
        <v>99</v>
      </c>
      <c r="F38" s="171"/>
      <c r="H38" s="1"/>
    </row>
    <row r="39" spans="1:8" ht="12.75">
      <c r="A39" s="279" t="s">
        <v>100</v>
      </c>
      <c r="B39" s="279"/>
      <c r="C39" s="280"/>
      <c r="D39" s="280"/>
      <c r="E39" s="11" t="s">
        <v>101</v>
      </c>
      <c r="F39" s="171"/>
      <c r="H39" s="1"/>
    </row>
    <row r="40" spans="1:8" ht="15.75" customHeight="1">
      <c r="A40" s="279" t="s">
        <v>102</v>
      </c>
      <c r="B40" s="279"/>
      <c r="C40" s="280"/>
      <c r="D40" s="280"/>
      <c r="E40" s="11" t="s">
        <v>103</v>
      </c>
      <c r="F40" s="171"/>
      <c r="H40" s="1"/>
    </row>
    <row r="41" spans="1:8" ht="12.75">
      <c r="A41" s="279" t="s">
        <v>104</v>
      </c>
      <c r="B41" s="279"/>
      <c r="C41" s="280"/>
      <c r="D41" s="280"/>
      <c r="E41" s="11" t="s">
        <v>105</v>
      </c>
      <c r="F41" s="171"/>
      <c r="H41" s="1"/>
    </row>
    <row r="42" spans="1:8" ht="24.75" customHeight="1">
      <c r="A42" s="283" t="s">
        <v>188</v>
      </c>
      <c r="B42" s="283"/>
      <c r="C42" s="280"/>
      <c r="D42" s="280"/>
      <c r="E42" s="16" t="s">
        <v>106</v>
      </c>
      <c r="F42" s="173"/>
      <c r="H42" s="1"/>
    </row>
    <row r="43" spans="1:8" ht="25.5" customHeight="1">
      <c r="A43" s="282" t="s">
        <v>205</v>
      </c>
      <c r="B43" s="282"/>
      <c r="C43" s="280"/>
      <c r="D43" s="280"/>
      <c r="E43" s="11">
        <v>370</v>
      </c>
      <c r="F43" s="171"/>
      <c r="H43" s="1"/>
    </row>
    <row r="44" spans="1:8" ht="12.75">
      <c r="A44" s="279" t="s">
        <v>107</v>
      </c>
      <c r="B44" s="279"/>
      <c r="C44" s="280"/>
      <c r="D44" s="280"/>
      <c r="E44" s="11" t="s">
        <v>108</v>
      </c>
      <c r="F44" s="171"/>
      <c r="H44" s="1"/>
    </row>
    <row r="45" spans="1:8" ht="12.75">
      <c r="A45" s="279" t="s">
        <v>109</v>
      </c>
      <c r="B45" s="279"/>
      <c r="C45" s="280"/>
      <c r="D45" s="280"/>
      <c r="E45" s="11" t="s">
        <v>110</v>
      </c>
      <c r="F45" s="171"/>
      <c r="H45" s="1"/>
    </row>
    <row r="46" spans="1:8" ht="12.75">
      <c r="A46" s="279" t="s">
        <v>111</v>
      </c>
      <c r="B46" s="279"/>
      <c r="C46" s="280"/>
      <c r="D46" s="280"/>
      <c r="E46" s="11" t="s">
        <v>112</v>
      </c>
      <c r="F46" s="171"/>
      <c r="H46" s="1"/>
    </row>
    <row r="47" spans="1:8" ht="12.75">
      <c r="A47" s="279" t="s">
        <v>113</v>
      </c>
      <c r="B47" s="279"/>
      <c r="C47" s="280"/>
      <c r="D47" s="280"/>
      <c r="E47" s="11" t="s">
        <v>114</v>
      </c>
      <c r="F47" s="171"/>
      <c r="H47" s="1"/>
    </row>
    <row r="48" spans="1:8" ht="12.75">
      <c r="A48" s="283" t="s">
        <v>189</v>
      </c>
      <c r="B48" s="283"/>
      <c r="C48" s="280"/>
      <c r="D48" s="280"/>
      <c r="E48" s="16" t="s">
        <v>115</v>
      </c>
      <c r="F48" s="173"/>
      <c r="H48" s="1"/>
    </row>
    <row r="49" spans="1:8" ht="24.75" customHeight="1">
      <c r="A49" s="283" t="s">
        <v>190</v>
      </c>
      <c r="B49" s="283"/>
      <c r="C49" s="280"/>
      <c r="D49" s="280"/>
      <c r="E49" s="16" t="s">
        <v>116</v>
      </c>
      <c r="F49" s="173"/>
      <c r="H49" s="1"/>
    </row>
    <row r="50" spans="1:8" ht="12.75">
      <c r="A50" s="279" t="s">
        <v>117</v>
      </c>
      <c r="B50" s="279"/>
      <c r="C50" s="280"/>
      <c r="D50" s="280"/>
      <c r="E50" s="11" t="s">
        <v>118</v>
      </c>
      <c r="F50" s="158"/>
      <c r="H50" s="1"/>
    </row>
    <row r="51" spans="1:8" ht="12.75">
      <c r="A51" s="283" t="s">
        <v>240</v>
      </c>
      <c r="B51" s="283"/>
      <c r="C51" s="280"/>
      <c r="D51" s="280"/>
      <c r="E51" s="16" t="s">
        <v>119</v>
      </c>
      <c r="F51" s="173"/>
      <c r="H51" s="1"/>
    </row>
    <row r="52" spans="1:8" ht="12.75">
      <c r="A52" s="279" t="s">
        <v>254</v>
      </c>
      <c r="B52" s="279"/>
      <c r="C52" s="280"/>
      <c r="D52" s="280"/>
      <c r="E52" s="11" t="s">
        <v>120</v>
      </c>
      <c r="F52" s="158"/>
      <c r="H52" s="1"/>
    </row>
    <row r="53" spans="1:9" ht="12.75">
      <c r="A53" s="282" t="s">
        <v>121</v>
      </c>
      <c r="B53" s="282"/>
      <c r="C53" s="280"/>
      <c r="D53" s="280"/>
      <c r="E53" s="4" t="s">
        <v>122</v>
      </c>
      <c r="F53" s="163"/>
      <c r="H53" s="1"/>
      <c r="I53" s="112"/>
    </row>
    <row r="54" spans="1:8" ht="12.75">
      <c r="A54" s="282" t="s">
        <v>241</v>
      </c>
      <c r="B54" s="282"/>
      <c r="C54" s="280"/>
      <c r="D54" s="280"/>
      <c r="E54" s="4">
        <v>480</v>
      </c>
      <c r="F54" s="163"/>
      <c r="H54" s="1"/>
    </row>
    <row r="55" spans="3:8" ht="0.75" customHeight="1">
      <c r="C55" s="28"/>
      <c r="D55" s="1"/>
      <c r="F55" s="174">
        <f>'P02'!E8+'P02'!E9</f>
        <v>0</v>
      </c>
      <c r="H55" s="1"/>
    </row>
    <row r="56" spans="3:8" ht="12.75">
      <c r="C56" s="28"/>
      <c r="D56" s="1"/>
      <c r="H56" s="1"/>
    </row>
    <row r="57" spans="3:8" ht="12.75">
      <c r="C57" s="28"/>
      <c r="D57" s="1"/>
      <c r="H57" s="1"/>
    </row>
    <row r="58" spans="3:4" ht="12.75">
      <c r="C58" s="28"/>
      <c r="D58" s="1"/>
    </row>
    <row r="59" spans="3:4" ht="12.75">
      <c r="C59" s="28"/>
      <c r="D59" s="1"/>
    </row>
  </sheetData>
  <sheetProtection selectLockedCells="1" sort="0" autoFilter="0" pivotTables="0"/>
  <mergeCells count="53">
    <mergeCell ref="E4:F4"/>
    <mergeCell ref="A5:D5"/>
    <mergeCell ref="A6:D6"/>
    <mergeCell ref="A7:D7"/>
    <mergeCell ref="A10:D10"/>
    <mergeCell ref="A23:D23"/>
    <mergeCell ref="A11:D11"/>
    <mergeCell ref="A8:D8"/>
    <mergeCell ref="A15:D15"/>
    <mergeCell ref="A16:D16"/>
    <mergeCell ref="A17:D17"/>
    <mergeCell ref="A22:D22"/>
    <mergeCell ref="A18:D18"/>
    <mergeCell ref="A12:D12"/>
    <mergeCell ref="A13:D13"/>
    <mergeCell ref="A14:D14"/>
    <mergeCell ref="A44:D44"/>
    <mergeCell ref="A45:D45"/>
    <mergeCell ref="A46:D46"/>
    <mergeCell ref="A27:D27"/>
    <mergeCell ref="A28:D28"/>
    <mergeCell ref="A29:D29"/>
    <mergeCell ref="A30:D30"/>
    <mergeCell ref="A39:D39"/>
    <mergeCell ref="A40:D40"/>
    <mergeCell ref="A31:D31"/>
    <mergeCell ref="A32:D32"/>
    <mergeCell ref="A33:D33"/>
    <mergeCell ref="A34:D34"/>
    <mergeCell ref="A53:D53"/>
    <mergeCell ref="A54:D54"/>
    <mergeCell ref="A47:D47"/>
    <mergeCell ref="A48:D48"/>
    <mergeCell ref="A49:D49"/>
    <mergeCell ref="A50:D50"/>
    <mergeCell ref="A51:D51"/>
    <mergeCell ref="A52:D52"/>
    <mergeCell ref="E3:F3"/>
    <mergeCell ref="A9:D9"/>
    <mergeCell ref="A2:F2"/>
    <mergeCell ref="A43:D43"/>
    <mergeCell ref="A41:D41"/>
    <mergeCell ref="A42:D42"/>
    <mergeCell ref="A35:D35"/>
    <mergeCell ref="A36:D36"/>
    <mergeCell ref="A37:D37"/>
    <mergeCell ref="A38:D38"/>
    <mergeCell ref="A24:D24"/>
    <mergeCell ref="A25:D25"/>
    <mergeCell ref="A26:D26"/>
    <mergeCell ref="A19:D19"/>
    <mergeCell ref="A20:D20"/>
    <mergeCell ref="A21:D21"/>
  </mergeCells>
  <conditionalFormatting sqref="B4 F50 F52 F7:F12 F14:F21 F23:F31 F34:F41 F43:F47">
    <cfRule type="cellIs" priority="1" dxfId="0" operator="equal" stopIfTrue="1">
      <formula>""</formula>
    </cfRule>
  </conditionalFormatting>
  <conditionalFormatting sqref="F54">
    <cfRule type="cellIs" priority="2" dxfId="1" operator="notEqual" stopIfTrue="1">
      <formula>$F$55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37">
      <selection activeCell="A27" sqref="A27:D27"/>
    </sheetView>
  </sheetViews>
  <sheetFormatPr defaultColWidth="9.140625" defaultRowHeight="12.75"/>
  <cols>
    <col min="1" max="1" width="27.57421875" style="1" customWidth="1"/>
    <col min="2" max="2" width="10.8515625" style="1" customWidth="1"/>
    <col min="3" max="3" width="13.140625" style="1" customWidth="1"/>
    <col min="4" max="4" width="12.28125" style="1" customWidth="1"/>
    <col min="5" max="5" width="11.140625" style="1" customWidth="1"/>
    <col min="6" max="6" width="11.421875" style="1" customWidth="1"/>
    <col min="7" max="7" width="11.8515625" style="1" customWidth="1"/>
    <col min="8" max="8" width="12.57421875" style="1" customWidth="1"/>
    <col min="9" max="9" width="9.140625" style="1" customWidth="1"/>
    <col min="10" max="10" width="18.421875" style="1" customWidth="1"/>
    <col min="11" max="16384" width="9.140625" style="1" customWidth="1"/>
  </cols>
  <sheetData>
    <row r="1" ht="26.25" customHeight="1">
      <c r="A1" s="190" t="s">
        <v>455</v>
      </c>
    </row>
    <row r="2" spans="1:6" ht="25.5" customHeight="1">
      <c r="A2" s="311" t="s">
        <v>123</v>
      </c>
      <c r="B2" s="247"/>
      <c r="C2" s="247"/>
      <c r="D2" s="247"/>
      <c r="E2" s="247"/>
      <c r="F2" s="247"/>
    </row>
    <row r="3" spans="1:6" s="47" customFormat="1" ht="12.75">
      <c r="A3" s="18"/>
      <c r="B3" s="18" t="s">
        <v>255</v>
      </c>
      <c r="C3" s="309"/>
      <c r="D3" s="310"/>
      <c r="E3" s="18"/>
      <c r="F3" s="18"/>
    </row>
    <row r="4" spans="1:15" ht="10.5" customHeight="1">
      <c r="A4" s="316" t="s">
        <v>225</v>
      </c>
      <c r="B4" s="316"/>
      <c r="C4" s="317"/>
      <c r="D4" s="317"/>
      <c r="E4" s="317"/>
      <c r="F4" s="317"/>
      <c r="G4" s="294"/>
      <c r="H4" s="294"/>
      <c r="I4" s="3"/>
      <c r="J4" s="3"/>
      <c r="K4" s="3"/>
      <c r="L4" s="3"/>
      <c r="M4" s="3"/>
      <c r="N4" s="3"/>
      <c r="O4" s="3"/>
    </row>
    <row r="5" spans="1:15" ht="12.75">
      <c r="A5" s="298" t="s">
        <v>242</v>
      </c>
      <c r="B5" s="280"/>
      <c r="C5" s="280"/>
      <c r="D5" s="280"/>
      <c r="E5" s="280"/>
      <c r="F5" s="312" t="e">
        <f>#REF!</f>
        <v>#REF!</v>
      </c>
      <c r="G5" s="294"/>
      <c r="H5" s="294"/>
      <c r="I5" s="3"/>
      <c r="J5" s="3"/>
      <c r="K5" s="3"/>
      <c r="L5" s="3"/>
      <c r="M5" s="3"/>
      <c r="N5" s="3"/>
      <c r="O5" s="3"/>
    </row>
    <row r="6" spans="1:15" ht="12.75">
      <c r="A6" s="298" t="s">
        <v>214</v>
      </c>
      <c r="B6" s="297"/>
      <c r="C6" s="297"/>
      <c r="D6" s="297"/>
      <c r="E6" s="297"/>
      <c r="F6" s="304"/>
      <c r="G6" s="305"/>
      <c r="H6" s="305"/>
      <c r="I6" s="3"/>
      <c r="J6" s="3"/>
      <c r="K6" s="3"/>
      <c r="L6" s="3"/>
      <c r="M6" s="3"/>
      <c r="N6" s="3"/>
      <c r="O6" s="3"/>
    </row>
    <row r="7" spans="1:15" ht="12.75">
      <c r="A7" s="300" t="s">
        <v>224</v>
      </c>
      <c r="B7" s="300"/>
      <c r="C7" s="297"/>
      <c r="D7" s="297"/>
      <c r="E7" s="297"/>
      <c r="F7" s="297"/>
      <c r="G7" s="294"/>
      <c r="H7" s="294"/>
      <c r="I7" s="3"/>
      <c r="J7" s="3"/>
      <c r="K7" s="3"/>
      <c r="L7" s="3"/>
      <c r="M7" s="3"/>
      <c r="N7" s="3"/>
      <c r="O7" s="3"/>
    </row>
    <row r="8" spans="1:15" ht="12.75">
      <c r="A8" s="298" t="s">
        <v>215</v>
      </c>
      <c r="B8" s="297"/>
      <c r="C8" s="297"/>
      <c r="D8" s="297"/>
      <c r="E8" s="297"/>
      <c r="F8" s="313"/>
      <c r="G8" s="294"/>
      <c r="H8" s="294"/>
      <c r="I8" s="3"/>
      <c r="J8" s="3"/>
      <c r="K8" s="3"/>
      <c r="L8" s="3"/>
      <c r="M8" s="3"/>
      <c r="N8" s="3"/>
      <c r="O8" s="3"/>
    </row>
    <row r="9" spans="1:15" ht="12.75">
      <c r="A9" s="298" t="s">
        <v>216</v>
      </c>
      <c r="B9" s="297"/>
      <c r="C9" s="297"/>
      <c r="D9" s="297"/>
      <c r="E9" s="297"/>
      <c r="F9" s="299">
        <v>0</v>
      </c>
      <c r="G9" s="294"/>
      <c r="H9" s="294"/>
      <c r="I9" s="3"/>
      <c r="J9" s="3"/>
      <c r="K9" s="3"/>
      <c r="L9" s="3"/>
      <c r="M9" s="3"/>
      <c r="N9" s="3"/>
      <c r="O9" s="3"/>
    </row>
    <row r="10" spans="1:15" ht="12.75">
      <c r="A10" s="300" t="s">
        <v>124</v>
      </c>
      <c r="B10" s="300"/>
      <c r="C10" s="297"/>
      <c r="D10" s="297"/>
      <c r="E10" s="297"/>
      <c r="F10" s="297"/>
      <c r="G10" s="294"/>
      <c r="H10" s="294"/>
      <c r="I10" s="3"/>
      <c r="J10" s="3"/>
      <c r="K10" s="3"/>
      <c r="L10" s="3"/>
      <c r="M10" s="3"/>
      <c r="N10" s="3"/>
      <c r="O10" s="3"/>
    </row>
    <row r="11" spans="1:15" ht="12.75" customHeight="1">
      <c r="A11" s="298" t="s">
        <v>222</v>
      </c>
      <c r="B11" s="297"/>
      <c r="C11" s="297"/>
      <c r="D11" s="297"/>
      <c r="E11" s="297"/>
      <c r="F11" s="301"/>
      <c r="G11" s="294"/>
      <c r="H11" s="294"/>
      <c r="I11" s="3"/>
      <c r="J11" s="3"/>
      <c r="K11" s="3"/>
      <c r="L11" s="3"/>
      <c r="M11" s="3"/>
      <c r="N11" s="3"/>
      <c r="O11" s="3"/>
    </row>
    <row r="12" spans="1:15" ht="12.75" customHeight="1">
      <c r="A12" s="296" t="s">
        <v>216</v>
      </c>
      <c r="B12" s="297"/>
      <c r="C12" s="297"/>
      <c r="D12" s="297"/>
      <c r="E12" s="297"/>
      <c r="F12" s="299">
        <v>0</v>
      </c>
      <c r="G12" s="294"/>
      <c r="H12" s="294"/>
      <c r="I12" s="3"/>
      <c r="J12" s="3"/>
      <c r="K12" s="3"/>
      <c r="L12" s="3"/>
      <c r="M12" s="3"/>
      <c r="N12" s="3"/>
      <c r="O12" s="3"/>
    </row>
    <row r="13" spans="1:15" ht="12.75" customHeight="1">
      <c r="A13" s="300" t="s">
        <v>221</v>
      </c>
      <c r="B13" s="300"/>
      <c r="C13" s="314"/>
      <c r="D13" s="314"/>
      <c r="E13" s="314"/>
      <c r="F13" s="314"/>
      <c r="G13" s="294"/>
      <c r="H13" s="294"/>
      <c r="I13" s="3"/>
      <c r="J13" s="3"/>
      <c r="K13" s="3"/>
      <c r="L13" s="3"/>
      <c r="M13" s="3"/>
      <c r="N13" s="3"/>
      <c r="O13" s="3"/>
    </row>
    <row r="14" spans="1:15" ht="12.75">
      <c r="A14" s="298" t="s">
        <v>223</v>
      </c>
      <c r="B14" s="297"/>
      <c r="C14" s="297"/>
      <c r="D14" s="297"/>
      <c r="E14" s="297"/>
      <c r="F14" s="315"/>
      <c r="G14" s="305"/>
      <c r="H14" s="305"/>
      <c r="I14" s="3"/>
      <c r="J14" s="3"/>
      <c r="K14" s="3"/>
      <c r="L14" s="3"/>
      <c r="M14" s="3"/>
      <c r="N14" s="3"/>
      <c r="O14" s="3"/>
    </row>
    <row r="15" spans="1:15" ht="12.75">
      <c r="A15" s="296" t="s">
        <v>217</v>
      </c>
      <c r="B15" s="297"/>
      <c r="C15" s="297"/>
      <c r="D15" s="297"/>
      <c r="E15" s="297"/>
      <c r="F15" s="304"/>
      <c r="G15" s="305"/>
      <c r="H15" s="305"/>
      <c r="I15" s="3"/>
      <c r="J15" s="3"/>
      <c r="K15" s="3"/>
      <c r="L15" s="3"/>
      <c r="M15" s="3"/>
      <c r="N15" s="3"/>
      <c r="O15" s="3"/>
    </row>
    <row r="16" spans="1:15" ht="12.75">
      <c r="A16" s="296" t="s">
        <v>218</v>
      </c>
      <c r="B16" s="297"/>
      <c r="C16" s="297"/>
      <c r="D16" s="297"/>
      <c r="E16" s="297"/>
      <c r="F16" s="304"/>
      <c r="G16" s="305"/>
      <c r="H16" s="305"/>
      <c r="I16" s="3"/>
      <c r="J16" s="3"/>
      <c r="K16" s="3"/>
      <c r="L16" s="3"/>
      <c r="M16" s="3"/>
      <c r="N16" s="3"/>
      <c r="O16" s="3"/>
    </row>
    <row r="17" spans="1:15" ht="12.75">
      <c r="A17" s="298" t="s">
        <v>220</v>
      </c>
      <c r="B17" s="297"/>
      <c r="C17" s="297"/>
      <c r="D17" s="297"/>
      <c r="E17" s="297"/>
      <c r="F17" s="306" t="s">
        <v>256</v>
      </c>
      <c r="G17" s="294"/>
      <c r="H17" s="294"/>
      <c r="I17" s="3"/>
      <c r="J17" s="3"/>
      <c r="K17" s="3"/>
      <c r="L17" s="3"/>
      <c r="M17" s="3"/>
      <c r="N17" s="3"/>
      <c r="O17" s="3"/>
    </row>
    <row r="18" spans="1:15" ht="12.75">
      <c r="A18" s="296" t="s">
        <v>219</v>
      </c>
      <c r="B18" s="297"/>
      <c r="C18" s="297"/>
      <c r="D18" s="297"/>
      <c r="E18" s="297"/>
      <c r="F18" s="306" t="s">
        <v>453</v>
      </c>
      <c r="G18" s="294"/>
      <c r="H18" s="294"/>
      <c r="I18" s="3"/>
      <c r="J18" s="3"/>
      <c r="K18" s="3"/>
      <c r="L18" s="3"/>
      <c r="M18" s="3"/>
      <c r="N18" s="3"/>
      <c r="O18" s="3"/>
    </row>
    <row r="19" spans="1:15" ht="12.75">
      <c r="A19" s="78"/>
      <c r="B19" s="79"/>
      <c r="C19" s="79"/>
      <c r="D19" s="79"/>
      <c r="E19" s="79"/>
      <c r="F19" s="80"/>
      <c r="G19" s="3"/>
      <c r="H19" s="3"/>
      <c r="I19" s="3"/>
      <c r="J19" s="3"/>
      <c r="K19" s="3"/>
      <c r="L19" s="3"/>
      <c r="M19" s="3"/>
      <c r="N19" s="3"/>
      <c r="O19" s="3"/>
    </row>
    <row r="20" spans="1:15" ht="29.25" customHeight="1">
      <c r="A20" s="192" t="s">
        <v>455</v>
      </c>
      <c r="B20" s="79"/>
      <c r="C20" s="79"/>
      <c r="D20" s="79"/>
      <c r="E20" s="79"/>
      <c r="F20" s="80"/>
      <c r="G20" s="3"/>
      <c r="H20" s="3"/>
      <c r="I20" s="3"/>
      <c r="J20" s="3"/>
      <c r="K20" s="3"/>
      <c r="L20" s="3"/>
      <c r="M20" s="3"/>
      <c r="N20" s="3"/>
      <c r="O20" s="3"/>
    </row>
    <row r="21" spans="1:6" ht="15">
      <c r="A21" s="302" t="s">
        <v>125</v>
      </c>
      <c r="B21" s="303"/>
      <c r="C21" s="303"/>
      <c r="D21" s="303"/>
      <c r="E21" s="303"/>
      <c r="F21" s="303"/>
    </row>
    <row r="22" spans="1:6" s="47" customFormat="1" ht="12.75">
      <c r="A22" s="18"/>
      <c r="B22" s="18" t="s">
        <v>255</v>
      </c>
      <c r="C22" s="309"/>
      <c r="D22" s="310"/>
      <c r="E22" s="18"/>
      <c r="F22" s="18"/>
    </row>
    <row r="23" spans="1:8" ht="12.75">
      <c r="A23" s="24"/>
      <c r="B23" s="25"/>
      <c r="C23" s="24"/>
      <c r="D23" s="24"/>
      <c r="G23" s="318" t="s">
        <v>126</v>
      </c>
      <c r="H23" s="318"/>
    </row>
    <row r="24" spans="1:11" s="83" customFormat="1" ht="15.75" customHeight="1">
      <c r="A24" s="272" t="s">
        <v>127</v>
      </c>
      <c r="B24" s="272"/>
      <c r="C24" s="272"/>
      <c r="D24" s="272"/>
      <c r="E24" s="272" t="s">
        <v>128</v>
      </c>
      <c r="F24" s="294"/>
      <c r="G24" s="248"/>
      <c r="H24" s="295"/>
      <c r="J24" s="1"/>
      <c r="K24" s="1"/>
    </row>
    <row r="25" spans="1:8" ht="12.75">
      <c r="A25" s="282" t="s">
        <v>249</v>
      </c>
      <c r="B25" s="282"/>
      <c r="C25" s="282"/>
      <c r="D25" s="282"/>
      <c r="E25" s="293" t="s">
        <v>129</v>
      </c>
      <c r="F25" s="294"/>
      <c r="G25" s="289"/>
      <c r="H25" s="290"/>
    </row>
    <row r="26" spans="1:8" ht="25.5">
      <c r="A26" s="70" t="s">
        <v>230</v>
      </c>
      <c r="B26" s="84" t="e">
        <f>#REF!</f>
        <v>#REF!</v>
      </c>
      <c r="C26" s="85" t="s">
        <v>226</v>
      </c>
      <c r="D26" s="86">
        <f>G25</f>
        <v>0</v>
      </c>
      <c r="E26" s="293" t="s">
        <v>129</v>
      </c>
      <c r="F26" s="294"/>
      <c r="G26" s="287"/>
      <c r="H26" s="288"/>
    </row>
    <row r="27" spans="1:8" ht="12.75">
      <c r="A27" s="282" t="s">
        <v>130</v>
      </c>
      <c r="B27" s="282"/>
      <c r="C27" s="282"/>
      <c r="D27" s="282"/>
      <c r="E27" s="293" t="s">
        <v>129</v>
      </c>
      <c r="F27" s="294"/>
      <c r="G27" s="289"/>
      <c r="H27" s="290"/>
    </row>
    <row r="28" spans="1:8" ht="36" customHeight="1">
      <c r="A28" s="282" t="s">
        <v>244</v>
      </c>
      <c r="B28" s="282"/>
      <c r="C28" s="282"/>
      <c r="D28" s="282"/>
      <c r="E28" s="293" t="s">
        <v>131</v>
      </c>
      <c r="F28" s="294"/>
      <c r="G28" s="287"/>
      <c r="H28" s="288"/>
    </row>
    <row r="29" spans="1:8" ht="12.75">
      <c r="A29" s="282" t="s">
        <v>227</v>
      </c>
      <c r="B29" s="282"/>
      <c r="C29" s="282"/>
      <c r="D29" s="282"/>
      <c r="E29" s="293" t="s">
        <v>131</v>
      </c>
      <c r="F29" s="294"/>
      <c r="G29" s="287"/>
      <c r="H29" s="288"/>
    </row>
    <row r="30" spans="1:8" ht="36.75" customHeight="1">
      <c r="A30" s="282" t="s">
        <v>245</v>
      </c>
      <c r="B30" s="282"/>
      <c r="C30" s="282"/>
      <c r="D30" s="282"/>
      <c r="E30" s="293" t="s">
        <v>131</v>
      </c>
      <c r="F30" s="294"/>
      <c r="G30" s="287"/>
      <c r="H30" s="277"/>
    </row>
    <row r="31" spans="1:8" ht="12.75">
      <c r="A31" s="282" t="s">
        <v>227</v>
      </c>
      <c r="B31" s="282"/>
      <c r="C31" s="282"/>
      <c r="D31" s="282"/>
      <c r="E31" s="293" t="s">
        <v>131</v>
      </c>
      <c r="F31" s="294"/>
      <c r="G31" s="287"/>
      <c r="H31" s="288"/>
    </row>
    <row r="32" spans="1:8" ht="12.75">
      <c r="A32" s="282" t="s">
        <v>132</v>
      </c>
      <c r="B32" s="282"/>
      <c r="C32" s="282"/>
      <c r="D32" s="282"/>
      <c r="E32" s="293" t="s">
        <v>131</v>
      </c>
      <c r="F32" s="294"/>
      <c r="G32" s="287"/>
      <c r="H32" s="288"/>
    </row>
    <row r="33" spans="1:8" ht="12.75">
      <c r="A33" s="282" t="s">
        <v>133</v>
      </c>
      <c r="B33" s="282"/>
      <c r="C33" s="282"/>
      <c r="D33" s="282"/>
      <c r="E33" s="293" t="s">
        <v>129</v>
      </c>
      <c r="F33" s="294"/>
      <c r="G33" s="289"/>
      <c r="H33" s="290"/>
    </row>
    <row r="34" spans="1:8" ht="12.75">
      <c r="A34" s="282" t="s">
        <v>134</v>
      </c>
      <c r="B34" s="282"/>
      <c r="C34" s="282"/>
      <c r="D34" s="282"/>
      <c r="E34" s="293" t="s">
        <v>129</v>
      </c>
      <c r="F34" s="294"/>
      <c r="G34" s="289"/>
      <c r="H34" s="290"/>
    </row>
    <row r="35" spans="1:8" ht="12.75">
      <c r="A35" s="282" t="s">
        <v>135</v>
      </c>
      <c r="B35" s="282"/>
      <c r="C35" s="282"/>
      <c r="D35" s="282"/>
      <c r="E35" s="293" t="s">
        <v>129</v>
      </c>
      <c r="F35" s="294"/>
      <c r="G35" s="289"/>
      <c r="H35" s="290"/>
    </row>
    <row r="36" spans="1:8" ht="12.75">
      <c r="A36" s="282" t="s">
        <v>134</v>
      </c>
      <c r="B36" s="282"/>
      <c r="C36" s="282"/>
      <c r="D36" s="282"/>
      <c r="E36" s="293" t="s">
        <v>129</v>
      </c>
      <c r="F36" s="294"/>
      <c r="G36" s="289"/>
      <c r="H36" s="290"/>
    </row>
    <row r="37" spans="1:8" ht="12.75">
      <c r="A37" s="282" t="s">
        <v>136</v>
      </c>
      <c r="B37" s="282"/>
      <c r="C37" s="282"/>
      <c r="D37" s="282"/>
      <c r="E37" s="293" t="s">
        <v>129</v>
      </c>
      <c r="F37" s="294"/>
      <c r="G37" s="289"/>
      <c r="H37" s="290"/>
    </row>
    <row r="38" spans="1:8" ht="12.75">
      <c r="A38" s="282" t="s">
        <v>134</v>
      </c>
      <c r="B38" s="282"/>
      <c r="C38" s="282"/>
      <c r="D38" s="282"/>
      <c r="E38" s="293" t="s">
        <v>129</v>
      </c>
      <c r="F38" s="294"/>
      <c r="G38" s="289"/>
      <c r="H38" s="290"/>
    </row>
    <row r="39" spans="1:8" ht="12.75">
      <c r="A39" s="282" t="s">
        <v>137</v>
      </c>
      <c r="B39" s="282"/>
      <c r="C39" s="282"/>
      <c r="D39" s="282"/>
      <c r="E39" s="293" t="s">
        <v>131</v>
      </c>
      <c r="F39" s="294"/>
      <c r="G39" s="289"/>
      <c r="H39" s="290"/>
    </row>
    <row r="40" spans="1:8" ht="12.75">
      <c r="A40" s="282" t="s">
        <v>228</v>
      </c>
      <c r="B40" s="282"/>
      <c r="C40" s="282"/>
      <c r="D40" s="282"/>
      <c r="E40" s="293" t="s">
        <v>131</v>
      </c>
      <c r="F40" s="294"/>
      <c r="G40" s="289"/>
      <c r="H40" s="290"/>
    </row>
    <row r="41" spans="1:8" ht="12.75">
      <c r="A41" s="282" t="s">
        <v>229</v>
      </c>
      <c r="B41" s="282"/>
      <c r="C41" s="282"/>
      <c r="D41" s="282"/>
      <c r="E41" s="293" t="s">
        <v>131</v>
      </c>
      <c r="F41" s="294"/>
      <c r="G41" s="291"/>
      <c r="H41" s="292"/>
    </row>
    <row r="42" spans="1:11" s="60" customFormat="1" ht="32.25" customHeight="1">
      <c r="A42" s="60" t="s">
        <v>257</v>
      </c>
      <c r="E42" s="103"/>
      <c r="F42" s="60">
        <v>0</v>
      </c>
      <c r="J42" s="1"/>
      <c r="K42" s="1"/>
    </row>
    <row r="43" spans="1:11" s="60" customFormat="1" ht="32.25" customHeight="1">
      <c r="A43" s="190" t="s">
        <v>456</v>
      </c>
      <c r="B43" s="60" t="s">
        <v>457</v>
      </c>
      <c r="E43" s="103"/>
      <c r="J43" s="1"/>
      <c r="K43" s="1"/>
    </row>
    <row r="44" spans="1:6" ht="18" customHeight="1">
      <c r="A44" s="262" t="s">
        <v>285</v>
      </c>
      <c r="B44" s="307"/>
      <c r="C44" s="307"/>
      <c r="D44" s="307"/>
      <c r="E44" s="307"/>
      <c r="F44" s="307"/>
    </row>
    <row r="45" spans="2:6" ht="12.75">
      <c r="B45" s="87" t="s">
        <v>286</v>
      </c>
      <c r="C45" s="253"/>
      <c r="D45" s="263"/>
      <c r="E45" s="61"/>
      <c r="F45" s="61"/>
    </row>
    <row r="46" spans="7:8" ht="12.75">
      <c r="G46" s="264" t="s">
        <v>287</v>
      </c>
      <c r="H46" s="264"/>
    </row>
    <row r="47" spans="1:8" ht="12.75">
      <c r="A47" s="308" t="s">
        <v>0</v>
      </c>
      <c r="B47" s="308" t="s">
        <v>263</v>
      </c>
      <c r="C47" s="308" t="s">
        <v>288</v>
      </c>
      <c r="D47" s="308"/>
      <c r="E47" s="308" t="s">
        <v>289</v>
      </c>
      <c r="F47" s="308"/>
      <c r="G47" s="308" t="s">
        <v>138</v>
      </c>
      <c r="H47" s="308"/>
    </row>
    <row r="48" spans="1:8" ht="27.75" customHeight="1">
      <c r="A48" s="308"/>
      <c r="B48" s="308"/>
      <c r="C48" s="104" t="s">
        <v>139</v>
      </c>
      <c r="D48" s="104" t="s">
        <v>140</v>
      </c>
      <c r="E48" s="104" t="s">
        <v>139</v>
      </c>
      <c r="F48" s="104" t="s">
        <v>140</v>
      </c>
      <c r="G48" s="104" t="s">
        <v>139</v>
      </c>
      <c r="H48" s="104" t="s">
        <v>140</v>
      </c>
    </row>
    <row r="49" spans="1:10" ht="12.75">
      <c r="A49" s="64" t="s">
        <v>290</v>
      </c>
      <c r="B49" s="8" t="s">
        <v>42</v>
      </c>
      <c r="C49" s="151"/>
      <c r="D49" s="151"/>
      <c r="E49" s="151"/>
      <c r="F49" s="151"/>
      <c r="G49" s="151"/>
      <c r="H49" s="151"/>
      <c r="I49" s="136"/>
      <c r="J49" s="136"/>
    </row>
    <row r="50" spans="1:11" ht="27" customHeight="1">
      <c r="A50" s="81" t="s">
        <v>291</v>
      </c>
      <c r="B50" s="12" t="s">
        <v>44</v>
      </c>
      <c r="C50" s="152"/>
      <c r="D50" s="152"/>
      <c r="E50" s="152"/>
      <c r="F50" s="152"/>
      <c r="G50" s="151"/>
      <c r="H50" s="151"/>
      <c r="J50" s="153"/>
      <c r="K50" s="134"/>
    </row>
    <row r="51" spans="1:8" ht="25.5">
      <c r="A51" s="82" t="s">
        <v>292</v>
      </c>
      <c r="B51" s="12" t="s">
        <v>46</v>
      </c>
      <c r="C51" s="152"/>
      <c r="D51" s="152"/>
      <c r="E51" s="152"/>
      <c r="F51" s="152"/>
      <c r="G51" s="151"/>
      <c r="H51" s="151"/>
    </row>
    <row r="52" spans="1:8" ht="12.75">
      <c r="A52" s="82" t="s">
        <v>293</v>
      </c>
      <c r="B52" s="12" t="s">
        <v>48</v>
      </c>
      <c r="C52" s="152"/>
      <c r="D52" s="152"/>
      <c r="E52" s="152"/>
      <c r="F52" s="152"/>
      <c r="G52" s="151"/>
      <c r="H52" s="151"/>
    </row>
    <row r="53" spans="1:8" ht="25.5">
      <c r="A53" s="82" t="s">
        <v>294</v>
      </c>
      <c r="B53" s="12" t="s">
        <v>50</v>
      </c>
      <c r="C53" s="152"/>
      <c r="D53" s="152"/>
      <c r="E53" s="152"/>
      <c r="F53" s="152"/>
      <c r="G53" s="151"/>
      <c r="H53" s="151"/>
    </row>
    <row r="54" spans="1:8" ht="12.75">
      <c r="A54" s="82" t="s">
        <v>295</v>
      </c>
      <c r="B54" s="12" t="s">
        <v>51</v>
      </c>
      <c r="C54" s="152"/>
      <c r="D54" s="152"/>
      <c r="E54" s="152"/>
      <c r="F54" s="152"/>
      <c r="G54" s="151"/>
      <c r="H54" s="151"/>
    </row>
    <row r="55" spans="1:8" ht="25.5">
      <c r="A55" s="82" t="s">
        <v>296</v>
      </c>
      <c r="B55" s="12" t="s">
        <v>53</v>
      </c>
      <c r="C55" s="152"/>
      <c r="D55" s="152"/>
      <c r="E55" s="152"/>
      <c r="F55" s="152"/>
      <c r="G55" s="151"/>
      <c r="H55" s="151"/>
    </row>
    <row r="56" spans="1:8" ht="12.75">
      <c r="A56" s="82" t="s">
        <v>297</v>
      </c>
      <c r="B56" s="12" t="s">
        <v>55</v>
      </c>
      <c r="C56" s="152"/>
      <c r="D56" s="152"/>
      <c r="E56" s="152"/>
      <c r="F56" s="152"/>
      <c r="G56" s="151"/>
      <c r="H56" s="151"/>
    </row>
    <row r="57" spans="3:8" s="60" customFormat="1" ht="12.75">
      <c r="C57" s="108">
        <f>'P06'!E10+'P06'!E11+'P06'!E12</f>
        <v>0</v>
      </c>
      <c r="D57" s="108">
        <f>'P06'!F10+'P06'!F11+'P06'!F12</f>
        <v>0</v>
      </c>
      <c r="E57" s="108">
        <f>'P06'!E13+'P06'!E14+'P06'!E15</f>
        <v>0</v>
      </c>
      <c r="F57" s="108">
        <f>'P06'!F13+'P06'!F14+'P06'!F15</f>
        <v>0</v>
      </c>
      <c r="G57" s="108">
        <f>'P06'!E16</f>
        <v>0</v>
      </c>
      <c r="H57" s="108">
        <f>'P06'!F16</f>
        <v>0</v>
      </c>
    </row>
    <row r="60" spans="3:6" ht="12.75">
      <c r="C60" s="136"/>
      <c r="D60" s="136"/>
      <c r="E60" s="136"/>
      <c r="F60" s="136"/>
    </row>
  </sheetData>
  <sheetProtection selectLockedCells="1" sort="0" autoFilter="0" pivotTables="0"/>
  <mergeCells count="92">
    <mergeCell ref="A32:D32"/>
    <mergeCell ref="A33:D33"/>
    <mergeCell ref="C22:D22"/>
    <mergeCell ref="E29:F29"/>
    <mergeCell ref="A31:D31"/>
    <mergeCell ref="A4:H4"/>
    <mergeCell ref="A28:D28"/>
    <mergeCell ref="A29:D29"/>
    <mergeCell ref="G23:H23"/>
    <mergeCell ref="A24:D24"/>
    <mergeCell ref="A25:D25"/>
    <mergeCell ref="A27:D27"/>
    <mergeCell ref="A8:E8"/>
    <mergeCell ref="A41:D41"/>
    <mergeCell ref="A34:D34"/>
    <mergeCell ref="A35:D35"/>
    <mergeCell ref="A36:D36"/>
    <mergeCell ref="A37:D37"/>
    <mergeCell ref="A38:D38"/>
    <mergeCell ref="A39:D39"/>
    <mergeCell ref="A40:D40"/>
    <mergeCell ref="C3:D3"/>
    <mergeCell ref="A2:F2"/>
    <mergeCell ref="A14:E14"/>
    <mergeCell ref="A15:E15"/>
    <mergeCell ref="A6:E6"/>
    <mergeCell ref="F5:H5"/>
    <mergeCell ref="F6:H6"/>
    <mergeCell ref="A7:H7"/>
    <mergeCell ref="F8:H8"/>
    <mergeCell ref="A5:E5"/>
    <mergeCell ref="A11:E11"/>
    <mergeCell ref="F12:H12"/>
    <mergeCell ref="A13:H13"/>
    <mergeCell ref="F14:H14"/>
    <mergeCell ref="F15:H15"/>
    <mergeCell ref="A12:E12"/>
    <mergeCell ref="A44:F44"/>
    <mergeCell ref="G46:H46"/>
    <mergeCell ref="A47:A48"/>
    <mergeCell ref="B47:B48"/>
    <mergeCell ref="C47:D47"/>
    <mergeCell ref="E47:F47"/>
    <mergeCell ref="G47:H47"/>
    <mergeCell ref="C45:D45"/>
    <mergeCell ref="F9:H9"/>
    <mergeCell ref="A10:H10"/>
    <mergeCell ref="F11:H11"/>
    <mergeCell ref="A9:E9"/>
    <mergeCell ref="A21:F21"/>
    <mergeCell ref="F16:H16"/>
    <mergeCell ref="F17:H17"/>
    <mergeCell ref="F18:H18"/>
    <mergeCell ref="E24:F24"/>
    <mergeCell ref="A18:E18"/>
    <mergeCell ref="A17:E17"/>
    <mergeCell ref="A16:E16"/>
    <mergeCell ref="E30:F30"/>
    <mergeCell ref="A30:D30"/>
    <mergeCell ref="E31:F31"/>
    <mergeCell ref="E32:F32"/>
    <mergeCell ref="E33:F33"/>
    <mergeCell ref="E25:F25"/>
    <mergeCell ref="G24:H24"/>
    <mergeCell ref="G25:H25"/>
    <mergeCell ref="E26:F26"/>
    <mergeCell ref="E27:F27"/>
    <mergeCell ref="E28:F28"/>
    <mergeCell ref="G30:H30"/>
    <mergeCell ref="G31:H31"/>
    <mergeCell ref="G32:H32"/>
    <mergeCell ref="G33:H33"/>
    <mergeCell ref="G26:H26"/>
    <mergeCell ref="G27:H27"/>
    <mergeCell ref="G28:H28"/>
    <mergeCell ref="E38:F38"/>
    <mergeCell ref="E39:F39"/>
    <mergeCell ref="E40:F40"/>
    <mergeCell ref="E41:F41"/>
    <mergeCell ref="E34:F34"/>
    <mergeCell ref="E35:F35"/>
    <mergeCell ref="E36:F36"/>
    <mergeCell ref="E37:F37"/>
    <mergeCell ref="G29:H29"/>
    <mergeCell ref="G38:H38"/>
    <mergeCell ref="G39:H39"/>
    <mergeCell ref="G40:H40"/>
    <mergeCell ref="G41:H41"/>
    <mergeCell ref="G34:H34"/>
    <mergeCell ref="G35:H35"/>
    <mergeCell ref="G36:H36"/>
    <mergeCell ref="G37:H37"/>
  </mergeCells>
  <conditionalFormatting sqref="G25 G34:G41 G27:G32 C45 F14:F16 F6">
    <cfRule type="cellIs" priority="1" dxfId="0" operator="equal" stopIfTrue="1">
      <formula>""</formula>
    </cfRule>
  </conditionalFormatting>
  <conditionalFormatting sqref="G33:G38">
    <cfRule type="cellIs" priority="2" dxfId="0" operator="equal" stopIfTrue="1">
      <formula>""</formula>
    </cfRule>
    <cfRule type="cellIs" priority="3" dxfId="1" operator="lessThanOrEqual" stopIfTrue="1">
      <formula>$F$42</formula>
    </cfRule>
  </conditionalFormatting>
  <conditionalFormatting sqref="G49">
    <cfRule type="cellIs" priority="4" dxfId="1" operator="notEqual" stopIfTrue="1">
      <formula>$G$57</formula>
    </cfRule>
  </conditionalFormatting>
  <conditionalFormatting sqref="H49">
    <cfRule type="cellIs" priority="5" dxfId="1" operator="notEqual" stopIfTrue="1">
      <formula>$H$57</formula>
    </cfRule>
  </conditionalFormatting>
  <conditionalFormatting sqref="C49">
    <cfRule type="cellIs" priority="6" dxfId="1" operator="notEqual" stopIfTrue="1">
      <formula>$C$57</formula>
    </cfRule>
  </conditionalFormatting>
  <conditionalFormatting sqref="D49">
    <cfRule type="cellIs" priority="7" dxfId="1" operator="notEqual" stopIfTrue="1">
      <formula>$D$57</formula>
    </cfRule>
  </conditionalFormatting>
  <conditionalFormatting sqref="E49">
    <cfRule type="cellIs" priority="8" dxfId="1" operator="notEqual" stopIfTrue="1">
      <formula>$E$57</formula>
    </cfRule>
  </conditionalFormatting>
  <conditionalFormatting sqref="F49">
    <cfRule type="cellIs" priority="9" dxfId="1" operator="notEqual" stopIfTrue="1">
      <formula>$F$57</formula>
    </cfRule>
  </conditionalFormatting>
  <printOptions/>
  <pageMargins left="0.49" right="0.35" top="0.22" bottom="0.29" header="0.22" footer="0.18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3"/>
  <sheetViews>
    <sheetView zoomScaleSheetLayoutView="100" zoomScalePageLayoutView="0" workbookViewId="0" topLeftCell="A2">
      <selection activeCell="A2" sqref="A2"/>
    </sheetView>
  </sheetViews>
  <sheetFormatPr defaultColWidth="9.140625" defaultRowHeight="12.75"/>
  <cols>
    <col min="1" max="1" width="12.7109375" style="21" customWidth="1"/>
    <col min="2" max="2" width="4.7109375" style="21" customWidth="1"/>
    <col min="3" max="3" width="7.7109375" style="19" customWidth="1"/>
    <col min="4" max="4" width="10.28125" style="19" customWidth="1"/>
    <col min="5" max="5" width="12.57421875" style="19" customWidth="1"/>
    <col min="6" max="6" width="11.421875" style="19" customWidth="1"/>
    <col min="7" max="7" width="12.28125" style="19" customWidth="1"/>
    <col min="8" max="8" width="10.8515625" style="19" customWidth="1"/>
    <col min="9" max="9" width="13.00390625" style="19" customWidth="1"/>
    <col min="10" max="10" width="11.57421875" style="21" customWidth="1"/>
    <col min="11" max="11" width="10.140625" style="21" customWidth="1"/>
    <col min="12" max="12" width="8.8515625" style="21" customWidth="1"/>
    <col min="13" max="13" width="11.00390625" style="21" customWidth="1"/>
    <col min="14" max="14" width="13.28125" style="21" customWidth="1"/>
    <col min="15" max="15" width="12.28125" style="21" customWidth="1"/>
    <col min="16" max="16384" width="9.140625" style="21" customWidth="1"/>
  </cols>
  <sheetData>
    <row r="1" ht="31.5" customHeight="1"/>
    <row r="2" ht="31.5" customHeight="1">
      <c r="A2" s="190" t="s">
        <v>455</v>
      </c>
    </row>
    <row r="3" spans="1:15" ht="19.5" customHeight="1">
      <c r="A3" s="302" t="s">
        <v>141</v>
      </c>
      <c r="B3" s="302"/>
      <c r="C3" s="302"/>
      <c r="D3" s="302"/>
      <c r="E3" s="302"/>
      <c r="F3" s="302"/>
      <c r="G3" s="302"/>
      <c r="H3" s="303"/>
      <c r="I3" s="303"/>
      <c r="J3" s="354"/>
      <c r="K3" s="354"/>
      <c r="L3" s="354"/>
      <c r="M3" s="354"/>
      <c r="N3" s="354"/>
      <c r="O3" s="354"/>
    </row>
    <row r="4" spans="1:15" s="58" customFormat="1" ht="12.75">
      <c r="A4" s="18"/>
      <c r="B4" s="59"/>
      <c r="C4" s="59"/>
      <c r="D4" s="59"/>
      <c r="E4" s="59"/>
      <c r="F4" s="59" t="s">
        <v>251</v>
      </c>
      <c r="G4" s="59"/>
      <c r="H4" s="361"/>
      <c r="I4" s="362"/>
      <c r="J4" s="59"/>
      <c r="K4" s="59"/>
      <c r="L4" s="59"/>
      <c r="M4" s="59"/>
      <c r="N4" s="59"/>
      <c r="O4" s="59"/>
    </row>
    <row r="5" spans="14:15" ht="12.75">
      <c r="N5" s="356" t="s">
        <v>207</v>
      </c>
      <c r="O5" s="356"/>
    </row>
    <row r="6" spans="1:15" s="22" customFormat="1" ht="13.5" customHeight="1">
      <c r="A6" s="348" t="s">
        <v>158</v>
      </c>
      <c r="B6" s="348" t="s">
        <v>142</v>
      </c>
      <c r="C6" s="339" t="s">
        <v>143</v>
      </c>
      <c r="D6" s="349"/>
      <c r="E6" s="349"/>
      <c r="F6" s="349"/>
      <c r="G6" s="349"/>
      <c r="H6" s="349"/>
      <c r="I6" s="349"/>
      <c r="J6" s="327" t="s">
        <v>144</v>
      </c>
      <c r="K6" s="358"/>
      <c r="L6" s="358"/>
      <c r="M6" s="358"/>
      <c r="N6" s="359"/>
      <c r="O6" s="30"/>
    </row>
    <row r="7" spans="1:15" s="22" customFormat="1" ht="13.5" customHeight="1">
      <c r="A7" s="355"/>
      <c r="B7" s="355"/>
      <c r="C7" s="348" t="s">
        <v>7</v>
      </c>
      <c r="D7" s="348" t="s">
        <v>8</v>
      </c>
      <c r="E7" s="348" t="s">
        <v>9</v>
      </c>
      <c r="F7" s="349"/>
      <c r="G7" s="348" t="s">
        <v>145</v>
      </c>
      <c r="H7" s="349"/>
      <c r="I7" s="351" t="s">
        <v>138</v>
      </c>
      <c r="J7" s="352" t="s">
        <v>146</v>
      </c>
      <c r="K7" s="352" t="s">
        <v>15</v>
      </c>
      <c r="L7" s="360" t="s">
        <v>145</v>
      </c>
      <c r="M7" s="359"/>
      <c r="N7" s="352" t="s">
        <v>138</v>
      </c>
      <c r="O7" s="352" t="s">
        <v>147</v>
      </c>
    </row>
    <row r="8" spans="1:15" s="22" customFormat="1" ht="36.75" customHeight="1">
      <c r="A8" s="355"/>
      <c r="B8" s="355"/>
      <c r="C8" s="349"/>
      <c r="D8" s="349"/>
      <c r="E8" s="31" t="s">
        <v>139</v>
      </c>
      <c r="F8" s="31" t="s">
        <v>140</v>
      </c>
      <c r="G8" s="31" t="s">
        <v>258</v>
      </c>
      <c r="H8" s="31" t="s">
        <v>148</v>
      </c>
      <c r="I8" s="349"/>
      <c r="J8" s="353"/>
      <c r="K8" s="353"/>
      <c r="L8" s="31" t="s">
        <v>149</v>
      </c>
      <c r="M8" s="37" t="s">
        <v>259</v>
      </c>
      <c r="N8" s="353"/>
      <c r="O8" s="357"/>
    </row>
    <row r="9" spans="1:15" s="44" customFormat="1" ht="14.25" customHeight="1">
      <c r="A9" s="41" t="s">
        <v>150</v>
      </c>
      <c r="B9" s="41" t="s">
        <v>151</v>
      </c>
      <c r="C9" s="41">
        <v>1</v>
      </c>
      <c r="D9" s="41">
        <v>2</v>
      </c>
      <c r="E9" s="41">
        <v>3</v>
      </c>
      <c r="F9" s="41">
        <v>4</v>
      </c>
      <c r="G9" s="41">
        <v>5</v>
      </c>
      <c r="H9" s="41">
        <v>6</v>
      </c>
      <c r="I9" s="41" t="s">
        <v>232</v>
      </c>
      <c r="J9" s="42">
        <v>8</v>
      </c>
      <c r="K9" s="42">
        <v>9</v>
      </c>
      <c r="L9" s="42">
        <v>10</v>
      </c>
      <c r="M9" s="42">
        <v>11</v>
      </c>
      <c r="N9" s="42" t="s">
        <v>209</v>
      </c>
      <c r="O9" s="43" t="s">
        <v>210</v>
      </c>
    </row>
    <row r="10" spans="1:16" s="22" customFormat="1" ht="15" customHeight="1">
      <c r="A10" s="40" t="s">
        <v>152</v>
      </c>
      <c r="B10" s="46">
        <v>10</v>
      </c>
      <c r="C10" s="142"/>
      <c r="D10" s="142"/>
      <c r="E10" s="142"/>
      <c r="F10" s="142"/>
      <c r="G10" s="142"/>
      <c r="H10" s="142"/>
      <c r="I10" s="117"/>
      <c r="J10" s="142"/>
      <c r="K10" s="142"/>
      <c r="L10" s="142"/>
      <c r="M10" s="142"/>
      <c r="N10" s="141"/>
      <c r="O10" s="141"/>
      <c r="P10" s="146"/>
    </row>
    <row r="11" spans="1:16" s="22" customFormat="1" ht="19.5" customHeight="1">
      <c r="A11" s="40" t="s">
        <v>153</v>
      </c>
      <c r="B11" s="46">
        <v>20</v>
      </c>
      <c r="C11" s="142"/>
      <c r="D11" s="142"/>
      <c r="E11" s="142"/>
      <c r="F11" s="142"/>
      <c r="G11" s="142"/>
      <c r="H11" s="142"/>
      <c r="I11" s="117"/>
      <c r="J11" s="142"/>
      <c r="K11" s="142"/>
      <c r="L11" s="142"/>
      <c r="M11" s="142"/>
      <c r="N11" s="141"/>
      <c r="O11" s="141"/>
      <c r="P11" s="146"/>
    </row>
    <row r="12" spans="1:16" s="22" customFormat="1" ht="19.5" customHeight="1">
      <c r="A12" s="40" t="s">
        <v>154</v>
      </c>
      <c r="B12" s="46">
        <v>30</v>
      </c>
      <c r="C12" s="142"/>
      <c r="D12" s="142"/>
      <c r="E12" s="142"/>
      <c r="F12" s="142"/>
      <c r="G12" s="142"/>
      <c r="H12" s="142"/>
      <c r="I12" s="117"/>
      <c r="J12" s="142"/>
      <c r="K12" s="142"/>
      <c r="L12" s="142"/>
      <c r="M12" s="142"/>
      <c r="N12" s="141"/>
      <c r="O12" s="141"/>
      <c r="P12" s="146"/>
    </row>
    <row r="13" spans="1:16" s="22" customFormat="1" ht="19.5" customHeight="1">
      <c r="A13" s="40" t="s">
        <v>155</v>
      </c>
      <c r="B13" s="46">
        <v>40</v>
      </c>
      <c r="C13" s="142"/>
      <c r="D13" s="142"/>
      <c r="E13" s="142"/>
      <c r="F13" s="142"/>
      <c r="G13" s="142"/>
      <c r="H13" s="142"/>
      <c r="I13" s="117"/>
      <c r="J13" s="142"/>
      <c r="K13" s="142"/>
      <c r="L13" s="142"/>
      <c r="M13" s="142"/>
      <c r="N13" s="141"/>
      <c r="O13" s="141"/>
      <c r="P13" s="146"/>
    </row>
    <row r="14" spans="1:16" s="22" customFormat="1" ht="19.5" customHeight="1">
      <c r="A14" s="40" t="s">
        <v>156</v>
      </c>
      <c r="B14" s="46">
        <v>50</v>
      </c>
      <c r="C14" s="142"/>
      <c r="D14" s="142"/>
      <c r="E14" s="142"/>
      <c r="F14" s="142"/>
      <c r="G14" s="142"/>
      <c r="H14" s="142"/>
      <c r="I14" s="117"/>
      <c r="J14" s="142"/>
      <c r="K14" s="142"/>
      <c r="L14" s="142"/>
      <c r="M14" s="142"/>
      <c r="N14" s="141"/>
      <c r="O14" s="141"/>
      <c r="P14" s="146"/>
    </row>
    <row r="15" spans="1:16" s="22" customFormat="1" ht="15.75" customHeight="1">
      <c r="A15" s="40" t="s">
        <v>157</v>
      </c>
      <c r="B15" s="46">
        <v>60</v>
      </c>
      <c r="C15" s="142"/>
      <c r="D15" s="142"/>
      <c r="E15" s="142"/>
      <c r="F15" s="142"/>
      <c r="G15" s="142"/>
      <c r="H15" s="142"/>
      <c r="I15" s="117"/>
      <c r="J15" s="142"/>
      <c r="K15" s="142"/>
      <c r="L15" s="142"/>
      <c r="M15" s="142"/>
      <c r="N15" s="141"/>
      <c r="O15" s="141"/>
      <c r="P15" s="146"/>
    </row>
    <row r="16" spans="1:16" s="62" customFormat="1" ht="15" customHeight="1">
      <c r="A16" s="31" t="s">
        <v>138</v>
      </c>
      <c r="B16" s="46">
        <v>70</v>
      </c>
      <c r="C16" s="143"/>
      <c r="D16" s="143"/>
      <c r="E16" s="143"/>
      <c r="F16" s="143"/>
      <c r="G16" s="143"/>
      <c r="H16" s="143"/>
      <c r="I16" s="144"/>
      <c r="J16" s="143"/>
      <c r="K16" s="143"/>
      <c r="L16" s="143"/>
      <c r="M16" s="145"/>
      <c r="N16" s="145"/>
      <c r="O16" s="145"/>
      <c r="P16" s="146"/>
    </row>
    <row r="17" spans="1:15" ht="12.75" hidden="1">
      <c r="A17" s="23"/>
      <c r="C17" s="26"/>
      <c r="D17" s="26">
        <f>'P02'!E13</f>
        <v>0</v>
      </c>
      <c r="E17" s="26">
        <f>'P02'!E14</f>
        <v>0</v>
      </c>
      <c r="F17" s="26"/>
      <c r="G17" s="26">
        <f>'P02'!E16</f>
        <v>0</v>
      </c>
      <c r="H17" s="26"/>
      <c r="I17" s="27"/>
      <c r="J17" s="23">
        <f>'P02'!E23</f>
        <v>0</v>
      </c>
      <c r="K17" s="23">
        <f>'P02'!E25</f>
        <v>0</v>
      </c>
      <c r="L17" s="23">
        <f>'P02'!E26</f>
        <v>0</v>
      </c>
      <c r="M17" s="23"/>
      <c r="N17" s="23"/>
      <c r="O17" s="23"/>
    </row>
    <row r="18" spans="1:15" ht="12.75">
      <c r="A18" s="23"/>
      <c r="C18" s="26"/>
      <c r="D18" s="26"/>
      <c r="E18" s="26"/>
      <c r="F18" s="26"/>
      <c r="G18" s="26"/>
      <c r="H18" s="26"/>
      <c r="I18" s="27"/>
      <c r="J18" s="23"/>
      <c r="K18" s="23"/>
      <c r="L18" s="23"/>
      <c r="M18" s="23"/>
      <c r="N18" s="23"/>
      <c r="O18" s="23"/>
    </row>
    <row r="19" spans="1:15" ht="12.75">
      <c r="A19" s="23"/>
      <c r="C19" s="26"/>
      <c r="D19" s="26"/>
      <c r="E19" s="26"/>
      <c r="F19" s="26"/>
      <c r="G19" s="26"/>
      <c r="H19" s="26"/>
      <c r="I19" s="27"/>
      <c r="J19" s="23"/>
      <c r="K19" s="23"/>
      <c r="L19" s="23"/>
      <c r="M19" s="23"/>
      <c r="N19" s="23"/>
      <c r="O19" s="23"/>
    </row>
    <row r="20" spans="1:15" ht="12.75">
      <c r="A20" s="23"/>
      <c r="C20" s="26"/>
      <c r="D20" s="26"/>
      <c r="E20" s="26"/>
      <c r="F20" s="26"/>
      <c r="G20" s="26"/>
      <c r="H20" s="26"/>
      <c r="I20" s="27"/>
      <c r="J20" s="23"/>
      <c r="K20" s="23"/>
      <c r="L20" s="23"/>
      <c r="M20" s="23"/>
      <c r="N20" s="23"/>
      <c r="O20" s="23"/>
    </row>
    <row r="21" spans="1:15" ht="15">
      <c r="A21" s="246" t="s">
        <v>250</v>
      </c>
      <c r="B21" s="329"/>
      <c r="C21" s="329"/>
      <c r="D21" s="329"/>
      <c r="E21" s="329"/>
      <c r="F21" s="329"/>
      <c r="G21" s="329"/>
      <c r="H21" s="329"/>
      <c r="I21" s="329"/>
      <c r="J21" s="329"/>
      <c r="K21" s="254"/>
      <c r="L21" s="254"/>
      <c r="M21" s="254"/>
      <c r="N21" s="254"/>
      <c r="O21" s="254"/>
    </row>
    <row r="22" spans="1:15" s="58" customFormat="1" ht="12.75">
      <c r="A22" s="18"/>
      <c r="B22" s="59"/>
      <c r="C22" s="59"/>
      <c r="D22" s="59"/>
      <c r="E22" s="59"/>
      <c r="F22" s="59" t="s">
        <v>251</v>
      </c>
      <c r="G22" s="59"/>
      <c r="H22" s="361"/>
      <c r="I22" s="362"/>
      <c r="J22" s="59"/>
      <c r="K22" s="59"/>
      <c r="L22" s="59"/>
      <c r="M22" s="59"/>
      <c r="N22" s="59"/>
      <c r="O22" s="59"/>
    </row>
    <row r="23" spans="3:15" ht="12.75">
      <c r="C23" s="21"/>
      <c r="D23" s="21"/>
      <c r="E23" s="63">
        <f>IF(H32&gt;0,1,0)</f>
        <v>0</v>
      </c>
      <c r="F23" s="63">
        <f>IF(H31&gt;0,1,0)</f>
        <v>0</v>
      </c>
      <c r="G23" s="63">
        <f>IF(H30&gt;0,1,0)</f>
        <v>0</v>
      </c>
      <c r="H23" s="63">
        <f>IF(H29&gt;0,1,0)</f>
        <v>0</v>
      </c>
      <c r="N23" s="350" t="s">
        <v>208</v>
      </c>
      <c r="O23" s="350"/>
    </row>
    <row r="24" spans="1:15" ht="20.25" customHeight="1">
      <c r="A24" s="272" t="s">
        <v>159</v>
      </c>
      <c r="B24" s="334"/>
      <c r="C24" s="334"/>
      <c r="D24" s="272" t="s">
        <v>142</v>
      </c>
      <c r="E24" s="248" t="s">
        <v>160</v>
      </c>
      <c r="F24" s="333"/>
      <c r="G24" s="333"/>
      <c r="H24" s="265"/>
      <c r="I24" s="339" t="s">
        <v>161</v>
      </c>
      <c r="J24" s="334"/>
      <c r="K24" s="334"/>
      <c r="L24" s="334"/>
      <c r="M24" s="272" t="s">
        <v>162</v>
      </c>
      <c r="N24" s="334"/>
      <c r="O24" s="334"/>
    </row>
    <row r="25" spans="1:15" ht="12.75" customHeight="1">
      <c r="A25" s="272"/>
      <c r="B25" s="334"/>
      <c r="C25" s="334"/>
      <c r="D25" s="272"/>
      <c r="E25" s="339" t="s">
        <v>163</v>
      </c>
      <c r="F25" s="327" t="s">
        <v>164</v>
      </c>
      <c r="G25" s="328"/>
      <c r="H25" s="30" t="s">
        <v>165</v>
      </c>
      <c r="I25" s="339" t="s">
        <v>166</v>
      </c>
      <c r="J25" s="334"/>
      <c r="K25" s="339" t="s">
        <v>165</v>
      </c>
      <c r="L25" s="334"/>
      <c r="M25" s="339" t="s">
        <v>166</v>
      </c>
      <c r="N25" s="334"/>
      <c r="O25" s="339" t="s">
        <v>165</v>
      </c>
    </row>
    <row r="26" spans="1:15" ht="12.75">
      <c r="A26" s="272"/>
      <c r="B26" s="334"/>
      <c r="C26" s="334"/>
      <c r="D26" s="272"/>
      <c r="E26" s="339"/>
      <c r="F26" s="30" t="s">
        <v>139</v>
      </c>
      <c r="G26" s="30" t="s">
        <v>140</v>
      </c>
      <c r="H26" s="30"/>
      <c r="I26" s="334"/>
      <c r="J26" s="334"/>
      <c r="K26" s="339"/>
      <c r="L26" s="334"/>
      <c r="M26" s="334"/>
      <c r="N26" s="334"/>
      <c r="O26" s="339"/>
    </row>
    <row r="27" spans="1:15" ht="12.75">
      <c r="A27" s="308" t="s">
        <v>150</v>
      </c>
      <c r="B27" s="334"/>
      <c r="C27" s="334"/>
      <c r="D27" s="20" t="s">
        <v>151</v>
      </c>
      <c r="E27" s="20">
        <v>1</v>
      </c>
      <c r="F27" s="20">
        <v>2</v>
      </c>
      <c r="G27" s="20">
        <v>3</v>
      </c>
      <c r="H27" s="20">
        <v>4</v>
      </c>
      <c r="I27" s="308">
        <v>5</v>
      </c>
      <c r="J27" s="334"/>
      <c r="K27" s="308">
        <v>6</v>
      </c>
      <c r="L27" s="334"/>
      <c r="M27" s="308" t="s">
        <v>167</v>
      </c>
      <c r="N27" s="334"/>
      <c r="O27" s="20" t="s">
        <v>168</v>
      </c>
    </row>
    <row r="28" spans="1:15" s="22" customFormat="1" ht="12.75">
      <c r="A28" s="323" t="s">
        <v>169</v>
      </c>
      <c r="B28" s="324"/>
      <c r="C28" s="324"/>
      <c r="D28" s="56" t="s">
        <v>42</v>
      </c>
      <c r="E28" s="147"/>
      <c r="F28" s="130"/>
      <c r="G28" s="130"/>
      <c r="H28" s="138"/>
      <c r="I28" s="335"/>
      <c r="J28" s="336"/>
      <c r="K28" s="340"/>
      <c r="L28" s="341"/>
      <c r="M28" s="342"/>
      <c r="N28" s="343"/>
      <c r="O28" s="138"/>
    </row>
    <row r="29" spans="1:15" s="22" customFormat="1" ht="12.75">
      <c r="A29" s="323" t="s">
        <v>170</v>
      </c>
      <c r="B29" s="324"/>
      <c r="C29" s="324"/>
      <c r="D29" s="56" t="s">
        <v>44</v>
      </c>
      <c r="E29" s="147"/>
      <c r="F29" s="130"/>
      <c r="G29" s="130"/>
      <c r="H29" s="148"/>
      <c r="I29" s="335"/>
      <c r="J29" s="336"/>
      <c r="K29" s="335"/>
      <c r="L29" s="336"/>
      <c r="M29" s="342"/>
      <c r="N29" s="343"/>
      <c r="O29" s="148"/>
    </row>
    <row r="30" spans="1:15" s="22" customFormat="1" ht="12.75">
      <c r="A30" s="323" t="s">
        <v>171</v>
      </c>
      <c r="B30" s="324"/>
      <c r="C30" s="324"/>
      <c r="D30" s="56" t="s">
        <v>46</v>
      </c>
      <c r="E30" s="147"/>
      <c r="F30" s="130"/>
      <c r="G30" s="130"/>
      <c r="H30" s="148"/>
      <c r="I30" s="335"/>
      <c r="J30" s="336"/>
      <c r="K30" s="335"/>
      <c r="L30" s="336"/>
      <c r="M30" s="342"/>
      <c r="N30" s="343"/>
      <c r="O30" s="148"/>
    </row>
    <row r="31" spans="1:15" s="22" customFormat="1" ht="12.75">
      <c r="A31" s="323" t="s">
        <v>172</v>
      </c>
      <c r="B31" s="324"/>
      <c r="C31" s="324"/>
      <c r="D31" s="56" t="s">
        <v>48</v>
      </c>
      <c r="E31" s="147"/>
      <c r="F31" s="130"/>
      <c r="G31" s="130"/>
      <c r="H31" s="148"/>
      <c r="I31" s="335"/>
      <c r="J31" s="336"/>
      <c r="K31" s="335"/>
      <c r="L31" s="336"/>
      <c r="M31" s="342"/>
      <c r="N31" s="343"/>
      <c r="O31" s="148"/>
    </row>
    <row r="32" spans="1:15" s="22" customFormat="1" ht="12.75">
      <c r="A32" s="323" t="s">
        <v>173</v>
      </c>
      <c r="B32" s="324"/>
      <c r="C32" s="324"/>
      <c r="D32" s="56" t="s">
        <v>50</v>
      </c>
      <c r="E32" s="147"/>
      <c r="F32" s="130"/>
      <c r="G32" s="130"/>
      <c r="H32" s="148"/>
      <c r="I32" s="335"/>
      <c r="J32" s="336"/>
      <c r="K32" s="335"/>
      <c r="L32" s="336"/>
      <c r="M32" s="342"/>
      <c r="N32" s="343"/>
      <c r="O32" s="148"/>
    </row>
    <row r="33" spans="1:15" s="22" customFormat="1" ht="12.75">
      <c r="A33" s="330" t="s">
        <v>138</v>
      </c>
      <c r="B33" s="324"/>
      <c r="C33" s="324"/>
      <c r="D33" s="57" t="s">
        <v>51</v>
      </c>
      <c r="E33" s="147"/>
      <c r="F33" s="149"/>
      <c r="G33" s="128"/>
      <c r="H33" s="128"/>
      <c r="I33" s="331"/>
      <c r="J33" s="332"/>
      <c r="K33" s="331"/>
      <c r="L33" s="332"/>
      <c r="M33" s="344"/>
      <c r="N33" s="345"/>
      <c r="O33" s="121"/>
    </row>
    <row r="34" spans="1:15" s="22" customFormat="1" ht="12.75">
      <c r="A34" s="323" t="s">
        <v>174</v>
      </c>
      <c r="B34" s="324"/>
      <c r="C34" s="324"/>
      <c r="D34" s="56" t="s">
        <v>53</v>
      </c>
      <c r="E34" s="17"/>
      <c r="F34" s="17"/>
      <c r="G34" s="17"/>
      <c r="H34" s="17"/>
      <c r="I34" s="331"/>
      <c r="J34" s="332"/>
      <c r="K34" s="331"/>
      <c r="L34" s="332"/>
      <c r="M34" s="346"/>
      <c r="N34" s="347"/>
      <c r="O34" s="169"/>
    </row>
    <row r="35" spans="1:15" s="22" customFormat="1" ht="21.75" customHeight="1">
      <c r="A35" s="325" t="s">
        <v>243</v>
      </c>
      <c r="B35" s="326"/>
      <c r="C35" s="326"/>
      <c r="D35" s="56" t="s">
        <v>55</v>
      </c>
      <c r="E35" s="17"/>
      <c r="F35" s="17"/>
      <c r="G35" s="17"/>
      <c r="H35" s="17"/>
      <c r="I35" s="331"/>
      <c r="J35" s="332"/>
      <c r="K35" s="331"/>
      <c r="L35" s="332"/>
      <c r="M35" s="342"/>
      <c r="N35" s="343"/>
      <c r="O35" s="139"/>
    </row>
    <row r="36" spans="1:15" s="22" customFormat="1" ht="12.75">
      <c r="A36" s="323" t="s">
        <v>176</v>
      </c>
      <c r="B36" s="324"/>
      <c r="C36" s="324"/>
      <c r="D36" s="56" t="s">
        <v>57</v>
      </c>
      <c r="E36" s="17"/>
      <c r="F36" s="17"/>
      <c r="G36" s="17"/>
      <c r="H36" s="17"/>
      <c r="I36" s="331"/>
      <c r="J36" s="332"/>
      <c r="K36" s="331"/>
      <c r="L36" s="332"/>
      <c r="M36" s="337"/>
      <c r="N36" s="338"/>
      <c r="O36" s="170"/>
    </row>
    <row r="39" spans="5:8" ht="12.75">
      <c r="E39" s="150"/>
      <c r="F39" s="150"/>
      <c r="G39" s="150"/>
      <c r="H39" s="150"/>
    </row>
    <row r="40" spans="1:9" ht="14.25">
      <c r="A40" s="320" t="s">
        <v>246</v>
      </c>
      <c r="B40" s="320"/>
      <c r="C40" s="320"/>
      <c r="D40" s="21"/>
      <c r="E40" s="21"/>
      <c r="F40" s="193"/>
      <c r="G40" s="321"/>
      <c r="H40" s="322"/>
      <c r="I40" s="322"/>
    </row>
    <row r="41" spans="1:9" ht="14.25">
      <c r="A41" s="29"/>
      <c r="B41" s="29"/>
      <c r="C41" s="29" t="s">
        <v>248</v>
      </c>
      <c r="D41" s="21"/>
      <c r="E41" s="21"/>
      <c r="F41" s="188"/>
      <c r="G41" s="319" t="s">
        <v>458</v>
      </c>
      <c r="H41" s="254"/>
      <c r="I41" s="254"/>
    </row>
    <row r="42" spans="1:9" ht="14.25">
      <c r="A42" s="320" t="s">
        <v>247</v>
      </c>
      <c r="B42" s="320"/>
      <c r="C42" s="320"/>
      <c r="D42" s="21"/>
      <c r="E42" s="21"/>
      <c r="F42" s="193"/>
      <c r="G42" s="321"/>
      <c r="H42" s="322"/>
      <c r="I42" s="322"/>
    </row>
    <row r="43" spans="3:9" ht="12.75">
      <c r="C43" s="21"/>
      <c r="D43" s="21"/>
      <c r="E43" s="21"/>
      <c r="F43" s="188"/>
      <c r="G43" s="319" t="s">
        <v>458</v>
      </c>
      <c r="H43" s="254"/>
      <c r="I43" s="254"/>
    </row>
  </sheetData>
  <sheetProtection selectLockedCells="1" sort="0" autoFilter="0" pivotTables="0"/>
  <mergeCells count="77">
    <mergeCell ref="A3:O3"/>
    <mergeCell ref="A6:A8"/>
    <mergeCell ref="K7:K8"/>
    <mergeCell ref="N5:O5"/>
    <mergeCell ref="O7:O8"/>
    <mergeCell ref="B6:B8"/>
    <mergeCell ref="C6:I6"/>
    <mergeCell ref="C7:C8"/>
    <mergeCell ref="J6:N6"/>
    <mergeCell ref="N7:N8"/>
    <mergeCell ref="L7:M7"/>
    <mergeCell ref="H4:I4"/>
    <mergeCell ref="D24:D26"/>
    <mergeCell ref="N23:O23"/>
    <mergeCell ref="D7:D8"/>
    <mergeCell ref="I7:I8"/>
    <mergeCell ref="E25:E26"/>
    <mergeCell ref="O25:O26"/>
    <mergeCell ref="M24:O24"/>
    <mergeCell ref="M25:N26"/>
    <mergeCell ref="J7:J8"/>
    <mergeCell ref="H22:I22"/>
    <mergeCell ref="M27:N27"/>
    <mergeCell ref="M28:N28"/>
    <mergeCell ref="M29:N29"/>
    <mergeCell ref="M30:N30"/>
    <mergeCell ref="E7:F7"/>
    <mergeCell ref="G7:H7"/>
    <mergeCell ref="K29:L29"/>
    <mergeCell ref="I30:J30"/>
    <mergeCell ref="K30:L30"/>
    <mergeCell ref="M36:N36"/>
    <mergeCell ref="I24:L24"/>
    <mergeCell ref="I25:J26"/>
    <mergeCell ref="K25:L26"/>
    <mergeCell ref="I27:J27"/>
    <mergeCell ref="K27:L27"/>
    <mergeCell ref="I28:J28"/>
    <mergeCell ref="K28:L28"/>
    <mergeCell ref="I29:J29"/>
    <mergeCell ref="M31:N31"/>
    <mergeCell ref="I31:J31"/>
    <mergeCell ref="K31:L31"/>
    <mergeCell ref="M35:N35"/>
    <mergeCell ref="M32:N32"/>
    <mergeCell ref="M33:N33"/>
    <mergeCell ref="M34:N34"/>
    <mergeCell ref="I34:J34"/>
    <mergeCell ref="K34:L34"/>
    <mergeCell ref="I35:J35"/>
    <mergeCell ref="K35:L35"/>
    <mergeCell ref="I32:J32"/>
    <mergeCell ref="K32:L32"/>
    <mergeCell ref="I33:J33"/>
    <mergeCell ref="K33:L33"/>
    <mergeCell ref="A32:C32"/>
    <mergeCell ref="A35:C35"/>
    <mergeCell ref="A36:C36"/>
    <mergeCell ref="F25:G25"/>
    <mergeCell ref="A21:O21"/>
    <mergeCell ref="A33:C33"/>
    <mergeCell ref="A34:C34"/>
    <mergeCell ref="I36:J36"/>
    <mergeCell ref="K36:L36"/>
    <mergeCell ref="E24:H24"/>
    <mergeCell ref="A24:C26"/>
    <mergeCell ref="A27:C27"/>
    <mergeCell ref="A28:C28"/>
    <mergeCell ref="A29:C29"/>
    <mergeCell ref="A30:C30"/>
    <mergeCell ref="A31:C31"/>
    <mergeCell ref="G43:I43"/>
    <mergeCell ref="A40:C40"/>
    <mergeCell ref="G40:I40"/>
    <mergeCell ref="G41:I41"/>
    <mergeCell ref="A42:C42"/>
    <mergeCell ref="G42:I42"/>
  </mergeCells>
  <conditionalFormatting sqref="H29:H32 J10:M15 I28:I32 K29:K32 F28:G32 C10:G15 H11:H15">
    <cfRule type="cellIs" priority="2" dxfId="0" operator="equal" stopIfTrue="1">
      <formula>""</formula>
    </cfRule>
  </conditionalFormatting>
  <conditionalFormatting sqref="D16">
    <cfRule type="cellIs" priority="3" dxfId="1" operator="notEqual" stopIfTrue="1">
      <formula>$D$17</formula>
    </cfRule>
  </conditionalFormatting>
  <conditionalFormatting sqref="E16">
    <cfRule type="cellIs" priority="4" dxfId="1" operator="notEqual" stopIfTrue="1">
      <formula>$E$17-$F$16</formula>
    </cfRule>
  </conditionalFormatting>
  <conditionalFormatting sqref="F16">
    <cfRule type="cellIs" priority="5" dxfId="1" operator="notEqual" stopIfTrue="1">
      <formula>$E$17-$E$16</formula>
    </cfRule>
  </conditionalFormatting>
  <conditionalFormatting sqref="G16">
    <cfRule type="cellIs" priority="6" dxfId="1" operator="notEqual" stopIfTrue="1">
      <formula>$G$17-$H$16</formula>
    </cfRule>
  </conditionalFormatting>
  <conditionalFormatting sqref="H16">
    <cfRule type="cellIs" priority="7" dxfId="1" operator="notEqual" stopIfTrue="1">
      <formula>$G$17-$G$16</formula>
    </cfRule>
  </conditionalFormatting>
  <conditionalFormatting sqref="J16">
    <cfRule type="cellIs" priority="8" dxfId="1" operator="notEqual" stopIfTrue="1">
      <formula>$J$17</formula>
    </cfRule>
  </conditionalFormatting>
  <conditionalFormatting sqref="K16">
    <cfRule type="cellIs" priority="9" dxfId="1" operator="notEqual" stopIfTrue="1">
      <formula>$K$17</formula>
    </cfRule>
  </conditionalFormatting>
  <conditionalFormatting sqref="L16">
    <cfRule type="cellIs" priority="10" dxfId="1" operator="notEqual" stopIfTrue="1">
      <formula>$L$17-$M$16</formula>
    </cfRule>
  </conditionalFormatting>
  <conditionalFormatting sqref="M16">
    <cfRule type="cellIs" priority="11" dxfId="1" operator="notEqual" stopIfTrue="1">
      <formula>$L$17-$L$16</formula>
    </cfRule>
  </conditionalFormatting>
  <conditionalFormatting sqref="F33">
    <cfRule type="cellIs" priority="12" dxfId="1" operator="notEqual" stopIfTrue="1">
      <formula>$E$16</formula>
    </cfRule>
  </conditionalFormatting>
  <conditionalFormatting sqref="G33">
    <cfRule type="cellIs" priority="13" dxfId="1" operator="notEqual" stopIfTrue="1">
      <formula>$F$16</formula>
    </cfRule>
  </conditionalFormatting>
  <conditionalFormatting sqref="H33">
    <cfRule type="cellIs" priority="14" dxfId="1" operator="greaterThan" stopIfTrue="1">
      <formula>$H$10</formula>
    </cfRule>
  </conditionalFormatting>
  <conditionalFormatting sqref="H10">
    <cfRule type="cellIs" priority="15" dxfId="0" operator="equal" stopIfTrue="1">
      <formula>""</formula>
    </cfRule>
    <cfRule type="cellIs" priority="16" dxfId="1" operator="lessThan" stopIfTrue="1">
      <formula>$H$33</formula>
    </cfRule>
  </conditionalFormatting>
  <conditionalFormatting sqref="E29">
    <cfRule type="cellIs" priority="17" dxfId="1" operator="lessThan" stopIfTrue="1">
      <formula>$H$23</formula>
    </cfRule>
  </conditionalFormatting>
  <conditionalFormatting sqref="E30">
    <cfRule type="cellIs" priority="18" dxfId="1" operator="lessThan" stopIfTrue="1">
      <formula>$G$23</formula>
    </cfRule>
  </conditionalFormatting>
  <conditionalFormatting sqref="E31">
    <cfRule type="cellIs" priority="19" dxfId="1" operator="lessThan" stopIfTrue="1">
      <formula>$F$23</formula>
    </cfRule>
  </conditionalFormatting>
  <conditionalFormatting sqref="E32">
    <cfRule type="cellIs" priority="20" dxfId="1" operator="lessThan" stopIfTrue="1">
      <formula>$E$23</formula>
    </cfRule>
  </conditionalFormatting>
  <printOptions/>
  <pageMargins left="0.5" right="0.2" top="0.48" bottom="0.19" header="0.48" footer="0.2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9.00390625" style="194" customWidth="1"/>
    <col min="2" max="2" width="6.00390625" style="194" customWidth="1"/>
    <col min="3" max="3" width="15.57421875" style="194" customWidth="1"/>
    <col min="4" max="4" width="11.57421875" style="194" customWidth="1"/>
    <col min="5" max="5" width="13.140625" style="194" customWidth="1"/>
    <col min="6" max="6" width="16.57421875" style="194" customWidth="1"/>
    <col min="7" max="16384" width="9.140625" style="194" customWidth="1"/>
  </cols>
  <sheetData>
    <row r="1" ht="25.5" customHeight="1">
      <c r="A1" s="223" t="s">
        <v>462</v>
      </c>
    </row>
    <row r="2" spans="2:6" ht="14.25">
      <c r="B2" s="221"/>
      <c r="C2" s="221"/>
      <c r="D2" s="221"/>
      <c r="E2" s="222"/>
      <c r="F2" s="222"/>
    </row>
    <row r="3" spans="1:6" ht="14.25">
      <c r="A3" s="224" t="s">
        <v>459</v>
      </c>
      <c r="B3" s="195"/>
      <c r="C3" s="195"/>
      <c r="D3" s="195"/>
      <c r="E3" s="195"/>
      <c r="F3" s="195"/>
    </row>
    <row r="4" spans="1:6" ht="12.75">
      <c r="A4" s="195"/>
      <c r="B4" s="197" t="s">
        <v>251</v>
      </c>
      <c r="C4" s="198"/>
      <c r="D4" s="199"/>
      <c r="E4" s="364"/>
      <c r="F4" s="364"/>
    </row>
    <row r="5" spans="1:6" ht="12.75">
      <c r="A5" s="196"/>
      <c r="B5" s="367" t="s">
        <v>1</v>
      </c>
      <c r="C5" s="369" t="s">
        <v>443</v>
      </c>
      <c r="D5" s="370" t="s">
        <v>445</v>
      </c>
      <c r="E5" s="371" t="s">
        <v>446</v>
      </c>
      <c r="F5" s="371" t="s">
        <v>444</v>
      </c>
    </row>
    <row r="6" spans="1:6" ht="38.25" customHeight="1">
      <c r="A6" s="365" t="s">
        <v>354</v>
      </c>
      <c r="B6" s="368"/>
      <c r="C6" s="369"/>
      <c r="D6" s="370"/>
      <c r="E6" s="371"/>
      <c r="F6" s="371"/>
    </row>
    <row r="7" spans="1:6" ht="16.5" customHeight="1">
      <c r="A7" s="366"/>
      <c r="B7" s="201">
        <v>2</v>
      </c>
      <c r="C7" s="200">
        <v>3</v>
      </c>
      <c r="D7" s="200">
        <v>4</v>
      </c>
      <c r="E7" s="200">
        <v>5</v>
      </c>
      <c r="F7" s="200" t="s">
        <v>355</v>
      </c>
    </row>
    <row r="8" spans="1:7" ht="12.75">
      <c r="A8" s="200">
        <v>1</v>
      </c>
      <c r="B8" s="203" t="s">
        <v>42</v>
      </c>
      <c r="C8" s="204"/>
      <c r="D8" s="204"/>
      <c r="E8" s="204"/>
      <c r="F8" s="205"/>
      <c r="G8" s="206"/>
    </row>
    <row r="9" spans="1:7" ht="12.75">
      <c r="A9" s="202" t="s">
        <v>356</v>
      </c>
      <c r="B9" s="203" t="s">
        <v>44</v>
      </c>
      <c r="C9" s="204"/>
      <c r="D9" s="204"/>
      <c r="E9" s="204"/>
      <c r="F9" s="205"/>
      <c r="G9" s="206"/>
    </row>
    <row r="10" spans="1:7" ht="25.5">
      <c r="A10" s="202" t="s">
        <v>357</v>
      </c>
      <c r="B10" s="203" t="s">
        <v>46</v>
      </c>
      <c r="C10" s="207"/>
      <c r="D10" s="207"/>
      <c r="E10" s="207"/>
      <c r="F10" s="207"/>
      <c r="G10" s="206"/>
    </row>
    <row r="11" spans="1:7" ht="38.25">
      <c r="A11" s="202" t="s">
        <v>460</v>
      </c>
      <c r="B11" s="209" t="s">
        <v>360</v>
      </c>
      <c r="C11" s="210"/>
      <c r="D11" s="211"/>
      <c r="E11" s="211"/>
      <c r="F11" s="212"/>
      <c r="G11" s="206"/>
    </row>
    <row r="12" spans="1:7" ht="15" customHeight="1">
      <c r="A12" s="208" t="s">
        <v>359</v>
      </c>
      <c r="B12" s="209" t="s">
        <v>362</v>
      </c>
      <c r="C12" s="211"/>
      <c r="D12" s="211"/>
      <c r="E12" s="211"/>
      <c r="F12" s="212"/>
      <c r="G12" s="206"/>
    </row>
    <row r="13" spans="1:7" ht="25.5">
      <c r="A13" s="208" t="s">
        <v>361</v>
      </c>
      <c r="B13" s="209" t="s">
        <v>364</v>
      </c>
      <c r="C13" s="211"/>
      <c r="D13" s="211"/>
      <c r="E13" s="211"/>
      <c r="F13" s="212"/>
      <c r="G13" s="206"/>
    </row>
    <row r="14" spans="1:7" ht="15.75" customHeight="1">
      <c r="A14" s="208" t="s">
        <v>363</v>
      </c>
      <c r="B14" s="209" t="s">
        <v>366</v>
      </c>
      <c r="C14" s="211"/>
      <c r="D14" s="211"/>
      <c r="E14" s="211"/>
      <c r="F14" s="212"/>
      <c r="G14" s="206"/>
    </row>
    <row r="15" spans="1:7" ht="25.5">
      <c r="A15" s="208" t="s">
        <v>365</v>
      </c>
      <c r="B15" s="203" t="s">
        <v>48</v>
      </c>
      <c r="C15" s="207"/>
      <c r="D15" s="207"/>
      <c r="E15" s="207"/>
      <c r="F15" s="207"/>
      <c r="G15" s="206"/>
    </row>
    <row r="16" spans="1:7" ht="25.5">
      <c r="A16" s="202" t="s">
        <v>367</v>
      </c>
      <c r="B16" s="209" t="s">
        <v>369</v>
      </c>
      <c r="C16" s="210"/>
      <c r="D16" s="210"/>
      <c r="E16" s="210"/>
      <c r="F16" s="212"/>
      <c r="G16" s="206"/>
    </row>
    <row r="17" spans="1:7" ht="25.5">
      <c r="A17" s="208" t="s">
        <v>368</v>
      </c>
      <c r="B17" s="209" t="s">
        <v>371</v>
      </c>
      <c r="C17" s="210"/>
      <c r="D17" s="210"/>
      <c r="E17" s="210"/>
      <c r="F17" s="212"/>
      <c r="G17" s="206"/>
    </row>
    <row r="18" spans="1:7" ht="12.75">
      <c r="A18" s="208" t="s">
        <v>370</v>
      </c>
      <c r="B18" s="209" t="s">
        <v>373</v>
      </c>
      <c r="C18" s="210"/>
      <c r="D18" s="210"/>
      <c r="E18" s="210"/>
      <c r="F18" s="212"/>
      <c r="G18" s="206"/>
    </row>
    <row r="19" spans="1:7" ht="12.75">
      <c r="A19" s="208" t="s">
        <v>372</v>
      </c>
      <c r="B19" s="209" t="s">
        <v>375</v>
      </c>
      <c r="C19" s="210"/>
      <c r="D19" s="210"/>
      <c r="E19" s="210"/>
      <c r="F19" s="212"/>
      <c r="G19" s="206"/>
    </row>
    <row r="20" spans="1:7" ht="12.75">
      <c r="A20" s="208" t="s">
        <v>374</v>
      </c>
      <c r="B20" s="209" t="s">
        <v>377</v>
      </c>
      <c r="C20" s="210"/>
      <c r="D20" s="210"/>
      <c r="E20" s="210"/>
      <c r="F20" s="212"/>
      <c r="G20" s="206"/>
    </row>
    <row r="21" spans="1:7" ht="12.75">
      <c r="A21" s="208" t="s">
        <v>376</v>
      </c>
      <c r="B21" s="209" t="s">
        <v>379</v>
      </c>
      <c r="C21" s="210"/>
      <c r="D21" s="210"/>
      <c r="E21" s="210"/>
      <c r="F21" s="212"/>
      <c r="G21" s="206"/>
    </row>
    <row r="22" spans="1:7" ht="12.75">
      <c r="A22" s="208" t="s">
        <v>378</v>
      </c>
      <c r="B22" s="209" t="s">
        <v>381</v>
      </c>
      <c r="C22" s="210"/>
      <c r="D22" s="210"/>
      <c r="E22" s="210"/>
      <c r="F22" s="212"/>
      <c r="G22" s="206"/>
    </row>
    <row r="23" spans="1:7" ht="12.75">
      <c r="A23" s="208" t="s">
        <v>380</v>
      </c>
      <c r="B23" s="203" t="s">
        <v>50</v>
      </c>
      <c r="C23" s="207"/>
      <c r="D23" s="207"/>
      <c r="E23" s="207"/>
      <c r="F23" s="207"/>
      <c r="G23" s="206"/>
    </row>
    <row r="24" ht="25.5">
      <c r="A24" s="202" t="s">
        <v>382</v>
      </c>
    </row>
    <row r="25" spans="7:8" ht="12.75">
      <c r="G25" s="213"/>
      <c r="H25" s="213"/>
    </row>
    <row r="26" spans="2:8" ht="14.25">
      <c r="B26" s="214"/>
      <c r="C26" s="214"/>
      <c r="D26" s="215"/>
      <c r="G26" s="216"/>
      <c r="H26" s="213"/>
    </row>
    <row r="27" spans="1:8" ht="14.25" customHeight="1">
      <c r="A27" s="214" t="s">
        <v>246</v>
      </c>
      <c r="B27" s="214"/>
      <c r="C27" s="363" t="s">
        <v>458</v>
      </c>
      <c r="D27" s="363"/>
      <c r="E27" s="363" t="s">
        <v>461</v>
      </c>
      <c r="F27" s="363"/>
      <c r="G27" s="218"/>
      <c r="H27" s="213"/>
    </row>
    <row r="28" spans="1:8" ht="14.25">
      <c r="A28" s="217" t="s">
        <v>248</v>
      </c>
      <c r="B28" s="214"/>
      <c r="C28" s="214"/>
      <c r="D28" s="216"/>
      <c r="E28" s="219"/>
      <c r="F28" s="219"/>
      <c r="G28" s="216"/>
      <c r="H28" s="213"/>
    </row>
    <row r="29" spans="1:8" ht="12.75" customHeight="1">
      <c r="A29" s="214" t="s">
        <v>247</v>
      </c>
      <c r="C29" s="363" t="s">
        <v>458</v>
      </c>
      <c r="D29" s="363"/>
      <c r="E29" s="363" t="s">
        <v>461</v>
      </c>
      <c r="F29" s="363"/>
      <c r="G29" s="220"/>
      <c r="H29" s="213"/>
    </row>
  </sheetData>
  <sheetProtection/>
  <mergeCells count="11">
    <mergeCell ref="A6:A7"/>
    <mergeCell ref="B5:B6"/>
    <mergeCell ref="C5:C6"/>
    <mergeCell ref="D5:D6"/>
    <mergeCell ref="E5:E6"/>
    <mergeCell ref="C27:D27"/>
    <mergeCell ref="E27:F27"/>
    <mergeCell ref="C29:D29"/>
    <mergeCell ref="E29:F29"/>
    <mergeCell ref="E4:F4"/>
    <mergeCell ref="F5:F6"/>
  </mergeCells>
  <conditionalFormatting sqref="C8:E9 C10 C4 C12:C15 D11:E14">
    <cfRule type="cellIs" priority="1" dxfId="0" operator="equal" stopIfTrue="1">
      <formula>""</formula>
    </cfRule>
  </conditionalFormatting>
  <printOptions horizontalCentered="1"/>
  <pageMargins left="0.5118110236220472" right="0.11811023622047245" top="0.5511811023622047" bottom="0.35433070866141736" header="0.31496062992125984" footer="0.1181102362204724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8515625" style="1" customWidth="1"/>
    <col min="2" max="2" width="6.28125" style="66" customWidth="1"/>
    <col min="3" max="6" width="11.7109375" style="131" customWidth="1"/>
    <col min="7" max="8" width="10.7109375" style="1" customWidth="1"/>
    <col min="9" max="16384" width="9.140625" style="1" customWidth="1"/>
  </cols>
  <sheetData>
    <row r="1" ht="28.5" customHeight="1">
      <c r="A1" s="190" t="s">
        <v>456</v>
      </c>
    </row>
    <row r="2" spans="1:9" ht="15">
      <c r="A2" s="246" t="s">
        <v>298</v>
      </c>
      <c r="B2" s="246"/>
      <c r="C2" s="329"/>
      <c r="D2" s="329"/>
      <c r="E2" s="329"/>
      <c r="F2" s="329"/>
      <c r="G2" s="51"/>
      <c r="H2" s="51"/>
      <c r="I2" s="51"/>
    </row>
    <row r="3" spans="1:8" ht="12.75">
      <c r="A3" s="2" t="s">
        <v>255</v>
      </c>
      <c r="B3" s="253"/>
      <c r="C3" s="372"/>
      <c r="G3" s="61"/>
      <c r="H3" s="61"/>
    </row>
    <row r="4" spans="1:8" ht="12.75">
      <c r="A4" s="2"/>
      <c r="B4" s="53"/>
      <c r="C4" s="135"/>
      <c r="G4" s="61"/>
      <c r="H4" s="61"/>
    </row>
    <row r="5" spans="3:6" ht="12.75">
      <c r="C5" s="136"/>
      <c r="D5" s="136"/>
      <c r="E5" s="377" t="s">
        <v>299</v>
      </c>
      <c r="F5" s="377"/>
    </row>
    <row r="6" spans="1:6" ht="25.5" customHeight="1">
      <c r="A6" s="378" t="s">
        <v>38</v>
      </c>
      <c r="B6" s="308" t="s">
        <v>263</v>
      </c>
      <c r="C6" s="380" t="s">
        <v>300</v>
      </c>
      <c r="D6" s="381"/>
      <c r="E6" s="381"/>
      <c r="F6" s="381"/>
    </row>
    <row r="7" spans="1:6" ht="22.5" customHeight="1">
      <c r="A7" s="379"/>
      <c r="B7" s="308"/>
      <c r="C7" s="380" t="s">
        <v>138</v>
      </c>
      <c r="D7" s="381"/>
      <c r="E7" s="380" t="s">
        <v>301</v>
      </c>
      <c r="F7" s="382"/>
    </row>
    <row r="8" spans="1:6" ht="12.75">
      <c r="A8" s="65">
        <v>1</v>
      </c>
      <c r="B8" s="65">
        <v>2</v>
      </c>
      <c r="C8" s="383">
        <v>3</v>
      </c>
      <c r="D8" s="381"/>
      <c r="E8" s="383">
        <v>4</v>
      </c>
      <c r="F8" s="382"/>
    </row>
    <row r="9" spans="1:6" ht="12.75">
      <c r="A9" s="89" t="s">
        <v>177</v>
      </c>
      <c r="B9" s="90"/>
      <c r="C9" s="384"/>
      <c r="D9" s="381"/>
      <c r="E9" s="384"/>
      <c r="F9" s="382"/>
    </row>
    <row r="10" spans="1:6" ht="25.5">
      <c r="A10" s="89" t="s">
        <v>302</v>
      </c>
      <c r="B10" s="6" t="s">
        <v>42</v>
      </c>
      <c r="C10" s="385"/>
      <c r="D10" s="381"/>
      <c r="E10" s="344"/>
      <c r="F10" s="382"/>
    </row>
    <row r="11" spans="1:6" ht="25.5">
      <c r="A11" s="91" t="s">
        <v>303</v>
      </c>
      <c r="B11" s="92" t="s">
        <v>44</v>
      </c>
      <c r="C11" s="386"/>
      <c r="D11" s="387"/>
      <c r="E11" s="401"/>
      <c r="F11" s="382"/>
    </row>
    <row r="12" spans="1:6" ht="12.75">
      <c r="A12" s="91" t="s">
        <v>304</v>
      </c>
      <c r="B12" s="92" t="s">
        <v>46</v>
      </c>
      <c r="C12" s="388"/>
      <c r="D12" s="381"/>
      <c r="E12" s="401"/>
      <c r="F12" s="382"/>
    </row>
    <row r="13" spans="1:6" ht="12.75">
      <c r="A13" s="89" t="s">
        <v>305</v>
      </c>
      <c r="B13" s="6" t="s">
        <v>48</v>
      </c>
      <c r="C13" s="389"/>
      <c r="D13" s="381"/>
      <c r="E13" s="344"/>
      <c r="F13" s="382"/>
    </row>
    <row r="14" spans="1:6" ht="25.5">
      <c r="A14" s="91" t="s">
        <v>306</v>
      </c>
      <c r="B14" s="92" t="s">
        <v>50</v>
      </c>
      <c r="C14" s="386"/>
      <c r="D14" s="387"/>
      <c r="E14" s="401"/>
      <c r="F14" s="382"/>
    </row>
    <row r="15" spans="1:6" ht="12.75">
      <c r="A15" s="91" t="s">
        <v>304</v>
      </c>
      <c r="B15" s="92" t="s">
        <v>51</v>
      </c>
      <c r="C15" s="388"/>
      <c r="D15" s="381"/>
      <c r="E15" s="401"/>
      <c r="F15" s="382"/>
    </row>
    <row r="16" spans="1:6" ht="25.5">
      <c r="A16" s="89" t="s">
        <v>307</v>
      </c>
      <c r="B16" s="6" t="s">
        <v>53</v>
      </c>
      <c r="C16" s="389"/>
      <c r="D16" s="381"/>
      <c r="E16" s="344"/>
      <c r="F16" s="382"/>
    </row>
    <row r="17" spans="1:6" ht="25.5">
      <c r="A17" s="91" t="s">
        <v>308</v>
      </c>
      <c r="B17" s="92" t="s">
        <v>55</v>
      </c>
      <c r="C17" s="386"/>
      <c r="D17" s="387"/>
      <c r="E17" s="401"/>
      <c r="F17" s="382"/>
    </row>
    <row r="18" spans="1:6" ht="12.75">
      <c r="A18" s="91" t="s">
        <v>309</v>
      </c>
      <c r="B18" s="92" t="s">
        <v>57</v>
      </c>
      <c r="C18" s="386"/>
      <c r="D18" s="387"/>
      <c r="E18" s="401"/>
      <c r="F18" s="382"/>
    </row>
    <row r="19" spans="1:6" ht="12.75">
      <c r="A19" s="91" t="s">
        <v>310</v>
      </c>
      <c r="B19" s="46">
        <v>100</v>
      </c>
      <c r="C19" s="386"/>
      <c r="D19" s="387"/>
      <c r="E19" s="401"/>
      <c r="F19" s="402"/>
    </row>
    <row r="20" spans="1:6" ht="12.75">
      <c r="A20" s="91" t="s">
        <v>311</v>
      </c>
      <c r="B20" s="46">
        <v>110</v>
      </c>
      <c r="C20" s="386"/>
      <c r="D20" s="387"/>
      <c r="E20" s="401"/>
      <c r="F20" s="402"/>
    </row>
    <row r="21" spans="1:6" ht="38.25">
      <c r="A21" s="93" t="s">
        <v>312</v>
      </c>
      <c r="B21" s="94">
        <v>120</v>
      </c>
      <c r="C21" s="395"/>
      <c r="D21" s="381"/>
      <c r="E21" s="395"/>
      <c r="F21" s="402"/>
    </row>
    <row r="22" spans="1:6" ht="12.75">
      <c r="A22" s="95" t="s">
        <v>313</v>
      </c>
      <c r="B22" s="20">
        <v>130</v>
      </c>
      <c r="C22" s="396"/>
      <c r="D22" s="381"/>
      <c r="E22" s="396"/>
      <c r="F22" s="402"/>
    </row>
    <row r="23" spans="1:6" ht="25.5">
      <c r="A23" s="91" t="s">
        <v>314</v>
      </c>
      <c r="B23" s="46">
        <v>131</v>
      </c>
      <c r="C23" s="386"/>
      <c r="D23" s="387"/>
      <c r="E23" s="388"/>
      <c r="F23" s="402"/>
    </row>
    <row r="24" spans="1:6" ht="12.75">
      <c r="A24" s="91" t="s">
        <v>315</v>
      </c>
      <c r="B24" s="46">
        <v>132</v>
      </c>
      <c r="C24" s="386"/>
      <c r="D24" s="387"/>
      <c r="E24" s="388"/>
      <c r="F24" s="402"/>
    </row>
    <row r="25" spans="1:6" ht="12.75">
      <c r="A25" s="91" t="s">
        <v>316</v>
      </c>
      <c r="B25" s="46">
        <v>133</v>
      </c>
      <c r="C25" s="386"/>
      <c r="D25" s="387"/>
      <c r="E25" s="388"/>
      <c r="F25" s="402"/>
    </row>
    <row r="26" spans="1:6" ht="12.75">
      <c r="A26" s="91" t="s">
        <v>317</v>
      </c>
      <c r="B26" s="46">
        <v>134</v>
      </c>
      <c r="C26" s="386"/>
      <c r="D26" s="387"/>
      <c r="E26" s="388"/>
      <c r="F26" s="402"/>
    </row>
    <row r="27" spans="1:6" ht="12.75">
      <c r="A27" s="91" t="s">
        <v>318</v>
      </c>
      <c r="B27" s="46">
        <v>140</v>
      </c>
      <c r="C27" s="386"/>
      <c r="D27" s="387"/>
      <c r="E27" s="388"/>
      <c r="F27" s="402"/>
    </row>
    <row r="28" spans="1:6" ht="25.5">
      <c r="A28" s="95" t="s">
        <v>319</v>
      </c>
      <c r="B28" s="20">
        <v>150</v>
      </c>
      <c r="C28" s="396"/>
      <c r="D28" s="381"/>
      <c r="E28" s="396"/>
      <c r="F28" s="402"/>
    </row>
    <row r="29" spans="1:6" ht="25.5">
      <c r="A29" s="91" t="s">
        <v>320</v>
      </c>
      <c r="B29" s="46">
        <v>151</v>
      </c>
      <c r="C29" s="386"/>
      <c r="D29" s="387"/>
      <c r="E29" s="388"/>
      <c r="F29" s="402"/>
    </row>
    <row r="30" spans="1:6" ht="12.75">
      <c r="A30" s="91" t="s">
        <v>321</v>
      </c>
      <c r="B30" s="46">
        <v>152</v>
      </c>
      <c r="C30" s="386"/>
      <c r="D30" s="387"/>
      <c r="E30" s="388"/>
      <c r="F30" s="402"/>
    </row>
    <row r="31" spans="1:6" ht="12.75">
      <c r="A31" s="91" t="s">
        <v>322</v>
      </c>
      <c r="B31" s="46">
        <v>153</v>
      </c>
      <c r="C31" s="386"/>
      <c r="D31" s="387"/>
      <c r="E31" s="373"/>
      <c r="F31" s="374"/>
    </row>
    <row r="32" spans="1:6" ht="12.75">
      <c r="A32" s="91" t="s">
        <v>323</v>
      </c>
      <c r="B32" s="46">
        <v>154</v>
      </c>
      <c r="C32" s="386"/>
      <c r="D32" s="387"/>
      <c r="E32" s="388"/>
      <c r="F32" s="402"/>
    </row>
    <row r="33" spans="1:6" ht="12.75">
      <c r="A33" s="91" t="s">
        <v>324</v>
      </c>
      <c r="B33" s="46">
        <v>160</v>
      </c>
      <c r="C33" s="386"/>
      <c r="D33" s="387"/>
      <c r="E33" s="388"/>
      <c r="F33" s="402"/>
    </row>
    <row r="34" spans="1:6" ht="12.75">
      <c r="A34" s="89" t="s">
        <v>325</v>
      </c>
      <c r="B34" s="65">
        <v>170</v>
      </c>
      <c r="C34" s="389"/>
      <c r="D34" s="381"/>
      <c r="E34" s="385"/>
      <c r="F34" s="402"/>
    </row>
    <row r="35" spans="1:6" ht="12.75">
      <c r="A35" s="91" t="s">
        <v>326</v>
      </c>
      <c r="B35" s="46">
        <v>180</v>
      </c>
      <c r="C35" s="386"/>
      <c r="D35" s="387"/>
      <c r="E35" s="401"/>
      <c r="F35" s="402"/>
    </row>
    <row r="36" spans="1:6" ht="12.75">
      <c r="A36" s="91" t="s">
        <v>327</v>
      </c>
      <c r="B36" s="46">
        <v>190</v>
      </c>
      <c r="C36" s="386"/>
      <c r="D36" s="387"/>
      <c r="E36" s="401"/>
      <c r="F36" s="402"/>
    </row>
    <row r="37" spans="1:6" ht="25.5">
      <c r="A37" s="91" t="s">
        <v>328</v>
      </c>
      <c r="B37" s="46">
        <v>200</v>
      </c>
      <c r="C37" s="386"/>
      <c r="D37" s="387"/>
      <c r="E37" s="401"/>
      <c r="F37" s="402"/>
    </row>
    <row r="38" spans="1:6" ht="12.75">
      <c r="A38" s="91" t="s">
        <v>329</v>
      </c>
      <c r="B38" s="46">
        <v>210</v>
      </c>
      <c r="C38" s="386"/>
      <c r="D38" s="387"/>
      <c r="E38" s="386"/>
      <c r="F38" s="403"/>
    </row>
    <row r="39" spans="1:6" ht="12.75">
      <c r="A39" s="91" t="s">
        <v>330</v>
      </c>
      <c r="B39" s="46">
        <v>220</v>
      </c>
      <c r="C39" s="386"/>
      <c r="D39" s="387"/>
      <c r="E39" s="386"/>
      <c r="F39" s="403"/>
    </row>
    <row r="40" spans="1:6" ht="12.75">
      <c r="A40" s="91" t="s">
        <v>331</v>
      </c>
      <c r="B40" s="46">
        <v>230</v>
      </c>
      <c r="C40" s="386"/>
      <c r="D40" s="387"/>
      <c r="E40" s="386"/>
      <c r="F40" s="403"/>
    </row>
    <row r="41" spans="1:6" ht="12.75">
      <c r="A41" s="91" t="s">
        <v>332</v>
      </c>
      <c r="B41" s="46">
        <v>240</v>
      </c>
      <c r="C41" s="386"/>
      <c r="D41" s="387"/>
      <c r="E41" s="386"/>
      <c r="F41" s="403"/>
    </row>
    <row r="42" spans="1:6" ht="12.75">
      <c r="A42" s="91" t="s">
        <v>333</v>
      </c>
      <c r="B42" s="46">
        <v>250</v>
      </c>
      <c r="C42" s="386"/>
      <c r="D42" s="387"/>
      <c r="E42" s="386"/>
      <c r="F42" s="403"/>
    </row>
    <row r="43" spans="1:6" ht="12.75">
      <c r="A43" s="91" t="s">
        <v>334</v>
      </c>
      <c r="B43" s="46">
        <v>260</v>
      </c>
      <c r="C43" s="388"/>
      <c r="D43" s="381"/>
      <c r="E43" s="386"/>
      <c r="F43" s="403"/>
    </row>
    <row r="44" spans="1:6" ht="12.75">
      <c r="A44" s="91" t="s">
        <v>335</v>
      </c>
      <c r="B44" s="46">
        <v>270</v>
      </c>
      <c r="C44" s="388"/>
      <c r="D44" s="381"/>
      <c r="E44" s="386"/>
      <c r="F44" s="403"/>
    </row>
    <row r="45" spans="1:6" ht="12.75">
      <c r="A45" s="91" t="s">
        <v>336</v>
      </c>
      <c r="B45" s="46">
        <v>280</v>
      </c>
      <c r="C45" s="386"/>
      <c r="D45" s="387"/>
      <c r="E45" s="386"/>
      <c r="F45" s="403"/>
    </row>
    <row r="46" spans="1:6" ht="12.75">
      <c r="A46" s="91" t="s">
        <v>337</v>
      </c>
      <c r="B46" s="46">
        <v>290</v>
      </c>
      <c r="C46" s="397"/>
      <c r="D46" s="398"/>
      <c r="E46" s="386"/>
      <c r="F46" s="403"/>
    </row>
    <row r="47" spans="1:6" ht="12.75">
      <c r="A47" s="91" t="s">
        <v>338</v>
      </c>
      <c r="B47" s="46">
        <v>300</v>
      </c>
      <c r="C47" s="397"/>
      <c r="D47" s="398"/>
      <c r="E47" s="386"/>
      <c r="F47" s="403"/>
    </row>
    <row r="48" spans="1:6" ht="12.75">
      <c r="A48" s="89" t="s">
        <v>339</v>
      </c>
      <c r="B48" s="65">
        <v>310</v>
      </c>
      <c r="C48" s="399"/>
      <c r="D48" s="400"/>
      <c r="E48" s="385"/>
      <c r="F48" s="402"/>
    </row>
    <row r="49" spans="1:6" ht="12.75">
      <c r="A49" s="91" t="s">
        <v>340</v>
      </c>
      <c r="B49" s="46">
        <v>320</v>
      </c>
      <c r="C49" s="397"/>
      <c r="D49" s="398"/>
      <c r="E49" s="386"/>
      <c r="F49" s="403"/>
    </row>
    <row r="50" spans="1:6" ht="12.75">
      <c r="A50" s="91" t="s">
        <v>341</v>
      </c>
      <c r="B50" s="46">
        <v>330</v>
      </c>
      <c r="C50" s="397"/>
      <c r="D50" s="398"/>
      <c r="E50" s="386"/>
      <c r="F50" s="403"/>
    </row>
    <row r="51" spans="1:6" ht="12.75">
      <c r="A51" s="91" t="s">
        <v>342</v>
      </c>
      <c r="B51" s="46">
        <v>340</v>
      </c>
      <c r="C51" s="397"/>
      <c r="D51" s="398"/>
      <c r="E51" s="386"/>
      <c r="F51" s="403"/>
    </row>
    <row r="52" spans="1:6" ht="12.75">
      <c r="A52" s="91" t="s">
        <v>343</v>
      </c>
      <c r="B52" s="46">
        <v>350</v>
      </c>
      <c r="C52" s="397"/>
      <c r="D52" s="398"/>
      <c r="E52" s="386"/>
      <c r="F52" s="403"/>
    </row>
    <row r="53" spans="1:6" ht="12.75">
      <c r="A53" s="91" t="s">
        <v>442</v>
      </c>
      <c r="B53" s="46">
        <v>360</v>
      </c>
      <c r="C53" s="397"/>
      <c r="D53" s="398"/>
      <c r="E53" s="386"/>
      <c r="F53" s="403"/>
    </row>
    <row r="54" spans="1:6" ht="12.75">
      <c r="A54" s="91" t="s">
        <v>344</v>
      </c>
      <c r="B54" s="46">
        <v>370</v>
      </c>
      <c r="C54" s="397"/>
      <c r="D54" s="398"/>
      <c r="E54" s="386"/>
      <c r="F54" s="403"/>
    </row>
    <row r="55" spans="1:6" ht="12.75">
      <c r="A55" s="91" t="s">
        <v>345</v>
      </c>
      <c r="B55" s="46">
        <v>380</v>
      </c>
      <c r="C55" s="397"/>
      <c r="D55" s="398"/>
      <c r="E55" s="386"/>
      <c r="F55" s="403"/>
    </row>
    <row r="56" spans="1:6" ht="12.75">
      <c r="A56" s="91" t="s">
        <v>346</v>
      </c>
      <c r="B56" s="46">
        <v>390</v>
      </c>
      <c r="C56" s="397"/>
      <c r="D56" s="398"/>
      <c r="E56" s="386"/>
      <c r="F56" s="403"/>
    </row>
    <row r="57" spans="1:6" ht="12.75">
      <c r="A57" s="91" t="s">
        <v>347</v>
      </c>
      <c r="B57" s="46">
        <v>400</v>
      </c>
      <c r="C57" s="397"/>
      <c r="D57" s="398"/>
      <c r="E57" s="386"/>
      <c r="F57" s="403"/>
    </row>
    <row r="58" spans="1:6" ht="12.75">
      <c r="A58" s="91" t="s">
        <v>348</v>
      </c>
      <c r="B58" s="46">
        <v>410</v>
      </c>
      <c r="C58" s="397"/>
      <c r="D58" s="398"/>
      <c r="E58" s="386"/>
      <c r="F58" s="403"/>
    </row>
    <row r="59" spans="1:6" ht="12.75">
      <c r="A59" s="91" t="s">
        <v>349</v>
      </c>
      <c r="B59" s="46">
        <v>420</v>
      </c>
      <c r="C59" s="397"/>
      <c r="D59" s="398"/>
      <c r="E59" s="386"/>
      <c r="F59" s="403"/>
    </row>
    <row r="60" spans="1:6" ht="12.75">
      <c r="A60" s="91" t="s">
        <v>350</v>
      </c>
      <c r="B60" s="46">
        <v>430</v>
      </c>
      <c r="C60" s="397"/>
      <c r="D60" s="398"/>
      <c r="E60" s="386"/>
      <c r="F60" s="403"/>
    </row>
    <row r="61" spans="1:6" ht="12.75">
      <c r="A61" s="91" t="s">
        <v>351</v>
      </c>
      <c r="B61" s="46">
        <v>440</v>
      </c>
      <c r="C61" s="397"/>
      <c r="D61" s="398"/>
      <c r="E61" s="386"/>
      <c r="F61" s="403"/>
    </row>
    <row r="62" spans="1:6" ht="12.75">
      <c r="A62" s="91" t="s">
        <v>352</v>
      </c>
      <c r="B62" s="46">
        <v>450</v>
      </c>
      <c r="C62" s="397"/>
      <c r="D62" s="398"/>
      <c r="E62" s="386"/>
      <c r="F62" s="403"/>
    </row>
    <row r="63" spans="1:6" ht="12.75">
      <c r="A63" s="91" t="s">
        <v>338</v>
      </c>
      <c r="B63" s="46">
        <v>460</v>
      </c>
      <c r="C63" s="397"/>
      <c r="D63" s="398"/>
      <c r="E63" s="386"/>
      <c r="F63" s="403"/>
    </row>
    <row r="69" spans="1:7" ht="14.25">
      <c r="A69" s="375" t="s">
        <v>383</v>
      </c>
      <c r="B69" s="375"/>
      <c r="C69" s="375"/>
      <c r="D69" s="375"/>
      <c r="E69" s="376"/>
      <c r="F69" s="376"/>
      <c r="G69" s="66"/>
    </row>
    <row r="70" spans="1:7" ht="12.75">
      <c r="A70" s="67"/>
      <c r="B70" s="67"/>
      <c r="C70" s="140"/>
      <c r="D70" s="140"/>
      <c r="E70" s="140"/>
      <c r="F70" s="140"/>
      <c r="G70" s="66"/>
    </row>
    <row r="71" spans="2:6" ht="12.75">
      <c r="B71" s="2" t="s">
        <v>251</v>
      </c>
      <c r="C71" s="135"/>
      <c r="E71" s="245" t="s">
        <v>353</v>
      </c>
      <c r="F71" s="245"/>
    </row>
    <row r="72" spans="1:6" ht="12.75">
      <c r="A72" s="390" t="s">
        <v>354</v>
      </c>
      <c r="B72" s="378" t="s">
        <v>1</v>
      </c>
      <c r="C72" s="392" t="s">
        <v>443</v>
      </c>
      <c r="D72" s="393" t="s">
        <v>445</v>
      </c>
      <c r="E72" s="380" t="s">
        <v>446</v>
      </c>
      <c r="F72" s="380" t="s">
        <v>444</v>
      </c>
    </row>
    <row r="73" spans="1:6" ht="37.5" customHeight="1">
      <c r="A73" s="391"/>
      <c r="B73" s="394"/>
      <c r="C73" s="392"/>
      <c r="D73" s="393"/>
      <c r="E73" s="380"/>
      <c r="F73" s="380"/>
    </row>
    <row r="74" spans="1:6" ht="12.75">
      <c r="A74" s="20">
        <v>1</v>
      </c>
      <c r="B74" s="88">
        <v>2</v>
      </c>
      <c r="C74" s="137">
        <v>3</v>
      </c>
      <c r="D74" s="137">
        <v>4</v>
      </c>
      <c r="E74" s="137">
        <v>5</v>
      </c>
      <c r="F74" s="137" t="s">
        <v>355</v>
      </c>
    </row>
    <row r="75" spans="1:14" ht="12.75">
      <c r="A75" s="93" t="s">
        <v>356</v>
      </c>
      <c r="B75" s="96" t="s">
        <v>42</v>
      </c>
      <c r="C75" s="132"/>
      <c r="D75" s="132"/>
      <c r="E75" s="132"/>
      <c r="F75" s="133"/>
      <c r="G75" s="112"/>
      <c r="H75" s="112"/>
      <c r="I75" s="112"/>
      <c r="J75" s="112"/>
      <c r="K75" s="112"/>
      <c r="L75" s="112"/>
      <c r="M75" s="112"/>
      <c r="N75" s="112"/>
    </row>
    <row r="76" spans="1:14" ht="25.5">
      <c r="A76" s="93" t="s">
        <v>357</v>
      </c>
      <c r="B76" s="96" t="s">
        <v>44</v>
      </c>
      <c r="C76" s="132"/>
      <c r="D76" s="132"/>
      <c r="E76" s="132"/>
      <c r="F76" s="133"/>
      <c r="G76" s="112"/>
      <c r="H76" s="112"/>
      <c r="I76" s="112"/>
      <c r="J76" s="112"/>
      <c r="K76" s="112"/>
      <c r="L76" s="112"/>
      <c r="M76" s="112"/>
      <c r="N76" s="112"/>
    </row>
    <row r="77" spans="1:14" ht="38.25">
      <c r="A77" s="93" t="s">
        <v>358</v>
      </c>
      <c r="B77" s="96" t="s">
        <v>46</v>
      </c>
      <c r="C77" s="133"/>
      <c r="D77" s="133"/>
      <c r="E77" s="133"/>
      <c r="F77" s="133"/>
      <c r="G77" s="112"/>
      <c r="H77" s="112"/>
      <c r="I77" s="112"/>
      <c r="J77" s="112"/>
      <c r="K77" s="112"/>
      <c r="L77" s="112"/>
      <c r="M77" s="112"/>
      <c r="N77" s="112"/>
    </row>
    <row r="78" spans="1:14" ht="25.5">
      <c r="A78" s="91" t="s">
        <v>359</v>
      </c>
      <c r="B78" s="92" t="s">
        <v>360</v>
      </c>
      <c r="C78" s="130"/>
      <c r="D78" s="130"/>
      <c r="E78" s="130"/>
      <c r="F78" s="128"/>
      <c r="G78" s="112"/>
      <c r="H78" s="112"/>
      <c r="I78" s="112"/>
      <c r="J78" s="112"/>
      <c r="K78" s="112"/>
      <c r="L78" s="112"/>
      <c r="M78" s="112"/>
      <c r="N78" s="112"/>
    </row>
    <row r="79" spans="1:14" ht="12.75">
      <c r="A79" s="91" t="s">
        <v>361</v>
      </c>
      <c r="B79" s="92" t="s">
        <v>362</v>
      </c>
      <c r="C79" s="130"/>
      <c r="D79" s="130"/>
      <c r="E79" s="130"/>
      <c r="F79" s="128"/>
      <c r="G79" s="112"/>
      <c r="H79" s="112"/>
      <c r="I79" s="112"/>
      <c r="J79" s="112"/>
      <c r="K79" s="112"/>
      <c r="L79" s="112"/>
      <c r="M79" s="112"/>
      <c r="N79" s="112"/>
    </row>
    <row r="80" spans="1:14" ht="12.75">
      <c r="A80" s="91" t="s">
        <v>363</v>
      </c>
      <c r="B80" s="92" t="s">
        <v>364</v>
      </c>
      <c r="C80" s="130"/>
      <c r="D80" s="130"/>
      <c r="E80" s="130"/>
      <c r="F80" s="128"/>
      <c r="G80" s="112"/>
      <c r="H80" s="112"/>
      <c r="I80" s="112"/>
      <c r="J80" s="112"/>
      <c r="K80" s="112"/>
      <c r="L80" s="112"/>
      <c r="M80" s="112"/>
      <c r="N80" s="112"/>
    </row>
    <row r="81" spans="1:14" ht="12.75">
      <c r="A81" s="91" t="s">
        <v>365</v>
      </c>
      <c r="B81" s="92" t="s">
        <v>366</v>
      </c>
      <c r="C81" s="130"/>
      <c r="D81" s="130"/>
      <c r="E81" s="130"/>
      <c r="F81" s="128"/>
      <c r="G81" s="112"/>
      <c r="H81" s="112"/>
      <c r="I81" s="112"/>
      <c r="J81" s="112"/>
      <c r="K81" s="112"/>
      <c r="L81" s="112"/>
      <c r="M81" s="112"/>
      <c r="N81" s="112"/>
    </row>
    <row r="82" spans="1:14" ht="25.5">
      <c r="A82" s="93" t="s">
        <v>367</v>
      </c>
      <c r="B82" s="96" t="s">
        <v>48</v>
      </c>
      <c r="C82" s="133"/>
      <c r="D82" s="133"/>
      <c r="E82" s="133"/>
      <c r="F82" s="133"/>
      <c r="G82" s="112"/>
      <c r="H82" s="112"/>
      <c r="I82" s="112"/>
      <c r="J82" s="112"/>
      <c r="K82" s="112"/>
      <c r="L82" s="112"/>
      <c r="M82" s="112"/>
      <c r="N82" s="112"/>
    </row>
    <row r="83" spans="1:14" ht="25.5">
      <c r="A83" s="91" t="s">
        <v>368</v>
      </c>
      <c r="B83" s="92" t="s">
        <v>369</v>
      </c>
      <c r="C83" s="130"/>
      <c r="D83" s="130"/>
      <c r="E83" s="130"/>
      <c r="F83" s="128"/>
      <c r="G83" s="112"/>
      <c r="H83" s="112"/>
      <c r="I83" s="112"/>
      <c r="J83" s="112"/>
      <c r="K83" s="112"/>
      <c r="L83" s="112"/>
      <c r="M83" s="112"/>
      <c r="N83" s="112"/>
    </row>
    <row r="84" spans="1:14" ht="12.75">
      <c r="A84" s="91" t="s">
        <v>370</v>
      </c>
      <c r="B84" s="92" t="s">
        <v>371</v>
      </c>
      <c r="C84" s="130"/>
      <c r="D84" s="130"/>
      <c r="E84" s="130"/>
      <c r="F84" s="128"/>
      <c r="G84" s="112"/>
      <c r="H84" s="112"/>
      <c r="I84" s="112"/>
      <c r="J84" s="112"/>
      <c r="K84" s="112"/>
      <c r="L84" s="112"/>
      <c r="M84" s="112"/>
      <c r="N84" s="112"/>
    </row>
    <row r="85" spans="1:14" ht="12.75">
      <c r="A85" s="91" t="s">
        <v>372</v>
      </c>
      <c r="B85" s="92" t="s">
        <v>373</v>
      </c>
      <c r="C85" s="130"/>
      <c r="D85" s="130"/>
      <c r="E85" s="130"/>
      <c r="F85" s="128"/>
      <c r="G85" s="112"/>
      <c r="H85" s="112"/>
      <c r="I85" s="112"/>
      <c r="J85" s="112"/>
      <c r="K85" s="112"/>
      <c r="L85" s="112"/>
      <c r="M85" s="112"/>
      <c r="N85" s="112"/>
    </row>
    <row r="86" spans="1:14" ht="12.75">
      <c r="A86" s="91" t="s">
        <v>374</v>
      </c>
      <c r="B86" s="92" t="s">
        <v>375</v>
      </c>
      <c r="C86" s="130"/>
      <c r="D86" s="130"/>
      <c r="E86" s="130"/>
      <c r="F86" s="128"/>
      <c r="G86" s="112"/>
      <c r="H86" s="112"/>
      <c r="I86" s="112"/>
      <c r="J86" s="112"/>
      <c r="K86" s="112"/>
      <c r="L86" s="112"/>
      <c r="M86" s="112"/>
      <c r="N86" s="112"/>
    </row>
    <row r="87" spans="1:14" ht="12.75">
      <c r="A87" s="91" t="s">
        <v>376</v>
      </c>
      <c r="B87" s="92" t="s">
        <v>377</v>
      </c>
      <c r="C87" s="130"/>
      <c r="D87" s="130"/>
      <c r="E87" s="130"/>
      <c r="F87" s="128"/>
      <c r="G87" s="112"/>
      <c r="H87" s="112"/>
      <c r="I87" s="112"/>
      <c r="J87" s="112"/>
      <c r="K87" s="112"/>
      <c r="L87" s="112"/>
      <c r="M87" s="112"/>
      <c r="N87" s="112"/>
    </row>
    <row r="88" spans="1:14" ht="12.75">
      <c r="A88" s="91" t="s">
        <v>378</v>
      </c>
      <c r="B88" s="92" t="s">
        <v>379</v>
      </c>
      <c r="C88" s="130"/>
      <c r="D88" s="130"/>
      <c r="E88" s="130"/>
      <c r="F88" s="128"/>
      <c r="G88" s="112"/>
      <c r="H88" s="112"/>
      <c r="I88" s="112"/>
      <c r="J88" s="112"/>
      <c r="K88" s="112"/>
      <c r="L88" s="112"/>
      <c r="M88" s="112"/>
      <c r="N88" s="112"/>
    </row>
    <row r="89" spans="1:14" ht="12.75">
      <c r="A89" s="91" t="s">
        <v>380</v>
      </c>
      <c r="B89" s="92" t="s">
        <v>381</v>
      </c>
      <c r="C89" s="130"/>
      <c r="D89" s="130"/>
      <c r="E89" s="130"/>
      <c r="F89" s="128"/>
      <c r="G89" s="112"/>
      <c r="H89" s="112"/>
      <c r="I89" s="112"/>
      <c r="J89" s="112"/>
      <c r="K89" s="112"/>
      <c r="L89" s="112"/>
      <c r="M89" s="112"/>
      <c r="N89" s="112"/>
    </row>
    <row r="90" spans="1:14" ht="25.5">
      <c r="A90" s="93" t="s">
        <v>382</v>
      </c>
      <c r="B90" s="96" t="s">
        <v>50</v>
      </c>
      <c r="C90" s="132"/>
      <c r="D90" s="132"/>
      <c r="E90" s="132"/>
      <c r="F90" s="133"/>
      <c r="G90" s="112"/>
      <c r="H90" s="112"/>
      <c r="I90" s="112"/>
      <c r="J90" s="112"/>
      <c r="K90" s="112"/>
      <c r="L90" s="112"/>
      <c r="M90" s="112"/>
      <c r="N90" s="112"/>
    </row>
  </sheetData>
  <sheetProtection selectLockedCells="1" sort="0" autoFilter="0" pivotTables="0"/>
  <mergeCells count="128">
    <mergeCell ref="E63:F63"/>
    <mergeCell ref="E57:F57"/>
    <mergeCell ref="E58:F58"/>
    <mergeCell ref="E59:F59"/>
    <mergeCell ref="E60:F60"/>
    <mergeCell ref="E53:F53"/>
    <mergeCell ref="E54:F54"/>
    <mergeCell ref="E55:F55"/>
    <mergeCell ref="E56:F56"/>
    <mergeCell ref="E61:F61"/>
    <mergeCell ref="E62:F62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8:F28"/>
    <mergeCell ref="E29:F29"/>
    <mergeCell ref="E30:F30"/>
    <mergeCell ref="E32:F32"/>
    <mergeCell ref="E33:F33"/>
    <mergeCell ref="E34:F34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C62:D62"/>
    <mergeCell ref="C63:D63"/>
    <mergeCell ref="E8:F8"/>
    <mergeCell ref="E9:F9"/>
    <mergeCell ref="E10:F10"/>
    <mergeCell ref="E11:F11"/>
    <mergeCell ref="E12:F12"/>
    <mergeCell ref="E13:F13"/>
    <mergeCell ref="E14:F14"/>
    <mergeCell ref="E15:F15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E71:F71"/>
    <mergeCell ref="A72:A73"/>
    <mergeCell ref="C72:C73"/>
    <mergeCell ref="D72:D73"/>
    <mergeCell ref="E72:E73"/>
    <mergeCell ref="F72:F73"/>
    <mergeCell ref="B72:B73"/>
    <mergeCell ref="C20:D20"/>
    <mergeCell ref="C21:D21"/>
    <mergeCell ref="C22:D22"/>
    <mergeCell ref="C23:D23"/>
    <mergeCell ref="C24:D24"/>
    <mergeCell ref="C25:D25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A2:F2"/>
    <mergeCell ref="B3:C3"/>
    <mergeCell ref="E31:F31"/>
    <mergeCell ref="A69:F69"/>
    <mergeCell ref="E5:F5"/>
    <mergeCell ref="A6:A7"/>
    <mergeCell ref="B6:B7"/>
    <mergeCell ref="C6:F6"/>
    <mergeCell ref="C7:D7"/>
    <mergeCell ref="E7:F7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5:D15"/>
    <mergeCell ref="C18:D18"/>
    <mergeCell ref="C19:D19"/>
    <mergeCell ref="C31:D31"/>
    <mergeCell ref="C46:D46"/>
  </mergeCells>
  <conditionalFormatting sqref="C11:C12 C14:C15 C17:C20 B3 C75:E76 C77 C71 C78:E81 C82:C90 D83:E90 C23:C27 C29:C33 C35:C47 C49:C63 E38:E47 E49:E63">
    <cfRule type="cellIs" priority="1" dxfId="0" operator="equal" stopIfTrue="1">
      <formula>""</formula>
    </cfRule>
  </conditionalFormatting>
  <conditionalFormatting sqref="E21">
    <cfRule type="cellIs" priority="2" dxfId="1" operator="notEqual" stopIfTrue="1">
      <formula>$C$21</formula>
    </cfRule>
  </conditionalFormatting>
  <conditionalFormatting sqref="C10">
    <cfRule type="cellIs" priority="3" dxfId="1" operator="notEqual" stopIfTrue="1">
      <formula>'P08'!#REF!</formula>
    </cfRule>
  </conditionalFormatting>
  <conditionalFormatting sqref="C13">
    <cfRule type="cellIs" priority="4" dxfId="1" operator="notEqual" stopIfTrue="1">
      <formula>'P08'!#REF!</formula>
    </cfRule>
  </conditionalFormatting>
  <conditionalFormatting sqref="C16">
    <cfRule type="cellIs" priority="5" dxfId="1" operator="notEqual" stopIfTrue="1">
      <formula>'P08'!#REF!</formula>
    </cfRule>
  </conditionalFormatting>
  <conditionalFormatting sqref="C21">
    <cfRule type="cellIs" priority="6" dxfId="1" operator="notEqual" stopIfTrue="1">
      <formula>'P08'!#REF!</formula>
    </cfRule>
  </conditionalFormatting>
  <conditionalFormatting sqref="C34">
    <cfRule type="cellIs" priority="7" dxfId="1" operator="notEqual" stopIfTrue="1">
      <formula>'P08'!#REF!</formula>
    </cfRule>
  </conditionalFormatting>
  <conditionalFormatting sqref="C48">
    <cfRule type="cellIs" priority="8" dxfId="1" operator="notEqual" stopIfTrue="1">
      <formula>'P08'!#REF!</formula>
    </cfRule>
  </conditionalFormatting>
  <printOptions/>
  <pageMargins left="0.57" right="0.4" top="0.51" bottom="0.51" header="0.5" footer="0.5"/>
  <pageSetup horizontalDpi="300" verticalDpi="3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54.140625" style="1" customWidth="1"/>
    <col min="2" max="2" width="6.8515625" style="66" customWidth="1"/>
    <col min="3" max="4" width="16.7109375" style="131" customWidth="1"/>
    <col min="5" max="16384" width="9.140625" style="1" customWidth="1"/>
  </cols>
  <sheetData>
    <row r="1" spans="1:2" ht="36.75" customHeight="1">
      <c r="A1" s="190" t="s">
        <v>456</v>
      </c>
      <c r="B1" s="187"/>
    </row>
    <row r="2" spans="1:4" s="97" customFormat="1" ht="15">
      <c r="A2" s="262" t="s">
        <v>384</v>
      </c>
      <c r="B2" s="262"/>
      <c r="C2" s="113"/>
      <c r="D2" s="113"/>
    </row>
    <row r="3" spans="1:4" ht="12.75">
      <c r="A3" s="2" t="s">
        <v>454</v>
      </c>
      <c r="B3" s="405"/>
      <c r="C3" s="406"/>
      <c r="D3" s="114"/>
    </row>
    <row r="4" spans="1:4" ht="12.75">
      <c r="A4" s="2"/>
      <c r="B4" s="69"/>
      <c r="C4" s="115"/>
      <c r="D4" s="114"/>
    </row>
    <row r="5" spans="3:4" ht="12.75">
      <c r="C5" s="404" t="s">
        <v>385</v>
      </c>
      <c r="D5" s="404"/>
    </row>
    <row r="6" spans="1:4" ht="51">
      <c r="A6" s="20" t="s">
        <v>38</v>
      </c>
      <c r="B6" s="20" t="s">
        <v>1</v>
      </c>
      <c r="C6" s="116" t="s">
        <v>447</v>
      </c>
      <c r="D6" s="117" t="s">
        <v>448</v>
      </c>
    </row>
    <row r="7" spans="1:4" ht="12.75">
      <c r="A7" s="65">
        <v>1</v>
      </c>
      <c r="B7" s="65">
        <v>2</v>
      </c>
      <c r="C7" s="118">
        <v>3</v>
      </c>
      <c r="D7" s="119">
        <v>4</v>
      </c>
    </row>
    <row r="8" spans="1:4" ht="12.75" customHeight="1">
      <c r="A8" s="89" t="s">
        <v>386</v>
      </c>
      <c r="B8" s="98"/>
      <c r="C8" s="120" t="s">
        <v>175</v>
      </c>
      <c r="D8" s="121" t="s">
        <v>175</v>
      </c>
    </row>
    <row r="9" spans="1:4" ht="25.5">
      <c r="A9" s="89" t="s">
        <v>387</v>
      </c>
      <c r="B9" s="98">
        <v>10</v>
      </c>
      <c r="C9" s="122"/>
      <c r="D9" s="123"/>
    </row>
    <row r="10" spans="1:4" ht="25.5">
      <c r="A10" s="91" t="s">
        <v>388</v>
      </c>
      <c r="B10" s="99">
        <v>11</v>
      </c>
      <c r="C10" s="124"/>
      <c r="D10" s="124"/>
    </row>
    <row r="11" spans="1:4" ht="17.25" customHeight="1">
      <c r="A11" s="91" t="s">
        <v>389</v>
      </c>
      <c r="B11" s="99">
        <v>12</v>
      </c>
      <c r="C11" s="124"/>
      <c r="D11" s="124"/>
    </row>
    <row r="12" spans="1:4" ht="20.25" customHeight="1">
      <c r="A12" s="89" t="s">
        <v>390</v>
      </c>
      <c r="B12" s="98">
        <v>20</v>
      </c>
      <c r="C12" s="122"/>
      <c r="D12" s="123"/>
    </row>
    <row r="13" spans="1:4" ht="38.25">
      <c r="A13" s="91" t="s">
        <v>391</v>
      </c>
      <c r="B13" s="99">
        <v>21</v>
      </c>
      <c r="C13" s="124"/>
      <c r="D13" s="124"/>
    </row>
    <row r="14" spans="1:4" ht="12.75" customHeight="1">
      <c r="A14" s="91" t="s">
        <v>392</v>
      </c>
      <c r="B14" s="99">
        <v>22</v>
      </c>
      <c r="C14" s="124"/>
      <c r="D14" s="124"/>
    </row>
    <row r="15" spans="1:4" ht="12.75" customHeight="1">
      <c r="A15" s="91" t="s">
        <v>393</v>
      </c>
      <c r="B15" s="99">
        <v>23</v>
      </c>
      <c r="C15" s="124"/>
      <c r="D15" s="124"/>
    </row>
    <row r="16" spans="1:4" ht="25.5">
      <c r="A16" s="89" t="s">
        <v>394</v>
      </c>
      <c r="B16" s="98">
        <v>30</v>
      </c>
      <c r="C16" s="122"/>
      <c r="D16" s="123"/>
    </row>
    <row r="17" spans="1:4" ht="14.25" customHeight="1">
      <c r="A17" s="91" t="s">
        <v>395</v>
      </c>
      <c r="B17" s="99">
        <v>31</v>
      </c>
      <c r="C17" s="124"/>
      <c r="D17" s="124"/>
    </row>
    <row r="18" spans="1:4" ht="15" customHeight="1">
      <c r="A18" s="91" t="s">
        <v>389</v>
      </c>
      <c r="B18" s="99">
        <v>32</v>
      </c>
      <c r="C18" s="124"/>
      <c r="D18" s="124"/>
    </row>
    <row r="19" spans="1:4" ht="25.5">
      <c r="A19" s="89" t="s">
        <v>396</v>
      </c>
      <c r="B19" s="98">
        <v>40</v>
      </c>
      <c r="C19" s="122"/>
      <c r="D19" s="123"/>
    </row>
    <row r="20" spans="1:4" ht="23.25" customHeight="1">
      <c r="A20" s="91" t="s">
        <v>397</v>
      </c>
      <c r="B20" s="99">
        <v>41</v>
      </c>
      <c r="C20" s="124"/>
      <c r="D20" s="124"/>
    </row>
    <row r="21" spans="1:4" ht="25.5">
      <c r="A21" s="91" t="s">
        <v>398</v>
      </c>
      <c r="B21" s="99">
        <v>42</v>
      </c>
      <c r="C21" s="124"/>
      <c r="D21" s="124"/>
    </row>
    <row r="22" spans="1:4" ht="12.75" customHeight="1">
      <c r="A22" s="91" t="s">
        <v>393</v>
      </c>
      <c r="B22" s="99">
        <v>43</v>
      </c>
      <c r="C22" s="124"/>
      <c r="D22" s="124"/>
    </row>
    <row r="23" spans="1:4" ht="27" customHeight="1">
      <c r="A23" s="89" t="s">
        <v>399</v>
      </c>
      <c r="B23" s="98">
        <v>50</v>
      </c>
      <c r="C23" s="122"/>
      <c r="D23" s="123"/>
    </row>
    <row r="24" spans="1:4" ht="25.5">
      <c r="A24" s="91" t="s">
        <v>400</v>
      </c>
      <c r="B24" s="99">
        <v>51</v>
      </c>
      <c r="C24" s="124"/>
      <c r="D24" s="124"/>
    </row>
    <row r="25" spans="1:4" ht="12.75" customHeight="1">
      <c r="A25" s="91" t="s">
        <v>401</v>
      </c>
      <c r="B25" s="99">
        <v>52</v>
      </c>
      <c r="C25" s="124"/>
      <c r="D25" s="124"/>
    </row>
    <row r="26" spans="1:4" ht="24.75" customHeight="1">
      <c r="A26" s="89" t="s">
        <v>402</v>
      </c>
      <c r="B26" s="98">
        <v>60</v>
      </c>
      <c r="C26" s="122"/>
      <c r="D26" s="123"/>
    </row>
    <row r="27" spans="1:4" ht="25.5">
      <c r="A27" s="91" t="s">
        <v>403</v>
      </c>
      <c r="B27" s="99">
        <v>61</v>
      </c>
      <c r="C27" s="124"/>
      <c r="D27" s="124"/>
    </row>
    <row r="28" spans="1:4" ht="12.75">
      <c r="A28" s="91" t="s">
        <v>404</v>
      </c>
      <c r="B28" s="99">
        <v>62</v>
      </c>
      <c r="C28" s="124"/>
      <c r="D28" s="124"/>
    </row>
    <row r="29" spans="1:4" ht="12.75" customHeight="1">
      <c r="A29" s="91" t="s">
        <v>338</v>
      </c>
      <c r="B29" s="99">
        <v>63</v>
      </c>
      <c r="C29" s="124"/>
      <c r="D29" s="124"/>
    </row>
    <row r="30" spans="1:4" ht="22.5" customHeight="1">
      <c r="A30" s="89" t="s">
        <v>405</v>
      </c>
      <c r="B30" s="98">
        <v>70</v>
      </c>
      <c r="C30" s="122"/>
      <c r="D30" s="123"/>
    </row>
    <row r="31" spans="1:4" ht="25.5">
      <c r="A31" s="91" t="s">
        <v>406</v>
      </c>
      <c r="B31" s="99">
        <v>71</v>
      </c>
      <c r="C31" s="124"/>
      <c r="D31" s="124"/>
    </row>
    <row r="32" spans="1:4" ht="12.75">
      <c r="A32" s="91" t="s">
        <v>449</v>
      </c>
      <c r="B32" s="99">
        <v>72</v>
      </c>
      <c r="C32" s="124"/>
      <c r="D32" s="124"/>
    </row>
    <row r="33" spans="1:4" ht="25.5">
      <c r="A33" s="91" t="s">
        <v>407</v>
      </c>
      <c r="B33" s="99">
        <v>73</v>
      </c>
      <c r="C33" s="124"/>
      <c r="D33" s="124"/>
    </row>
    <row r="34" spans="1:4" ht="12.75">
      <c r="A34" s="91" t="s">
        <v>408</v>
      </c>
      <c r="B34" s="99">
        <v>74</v>
      </c>
      <c r="C34" s="124"/>
      <c r="D34" s="124"/>
    </row>
    <row r="35" spans="1:4" ht="12.75">
      <c r="A35" s="91" t="s">
        <v>409</v>
      </c>
      <c r="B35" s="99">
        <v>75</v>
      </c>
      <c r="C35" s="124"/>
      <c r="D35" s="124"/>
    </row>
    <row r="36" spans="1:4" ht="12.75">
      <c r="A36" s="91" t="s">
        <v>410</v>
      </c>
      <c r="B36" s="99">
        <v>76</v>
      </c>
      <c r="C36" s="124"/>
      <c r="D36" s="124"/>
    </row>
    <row r="37" spans="1:4" ht="12.75">
      <c r="A37" s="91" t="s">
        <v>411</v>
      </c>
      <c r="B37" s="99">
        <v>77</v>
      </c>
      <c r="C37" s="124"/>
      <c r="D37" s="124"/>
    </row>
    <row r="38" spans="1:4" ht="12.75" customHeight="1">
      <c r="A38" s="91" t="s">
        <v>393</v>
      </c>
      <c r="B38" s="99">
        <v>78</v>
      </c>
      <c r="C38" s="124"/>
      <c r="D38" s="124"/>
    </row>
    <row r="39" spans="1:4" ht="15" customHeight="1">
      <c r="A39" s="89" t="s">
        <v>412</v>
      </c>
      <c r="B39" s="98">
        <v>80</v>
      </c>
      <c r="C39" s="125"/>
      <c r="D39" s="126"/>
    </row>
    <row r="40" spans="1:4" ht="25.5">
      <c r="A40" s="91" t="s">
        <v>413</v>
      </c>
      <c r="B40" s="99">
        <v>81</v>
      </c>
      <c r="C40" s="124"/>
      <c r="D40" s="124"/>
    </row>
    <row r="41" spans="1:4" ht="12.75">
      <c r="A41" s="91" t="s">
        <v>393</v>
      </c>
      <c r="B41" s="99">
        <v>82</v>
      </c>
      <c r="C41" s="124"/>
      <c r="D41" s="124"/>
    </row>
    <row r="42" spans="1:4" ht="12.75">
      <c r="A42" s="89" t="s">
        <v>414</v>
      </c>
      <c r="B42" s="100"/>
      <c r="C42" s="120"/>
      <c r="D42" s="121"/>
    </row>
    <row r="43" spans="1:4" ht="12.75" customHeight="1">
      <c r="A43" s="95" t="s">
        <v>415</v>
      </c>
      <c r="B43" s="101">
        <v>90</v>
      </c>
      <c r="C43" s="127"/>
      <c r="D43" s="128"/>
    </row>
    <row r="44" spans="1:4" ht="38.25">
      <c r="A44" s="91" t="s">
        <v>416</v>
      </c>
      <c r="B44" s="99">
        <v>91</v>
      </c>
      <c r="C44" s="129"/>
      <c r="D44" s="129"/>
    </row>
    <row r="45" spans="1:4" ht="12.75">
      <c r="A45" s="91" t="s">
        <v>417</v>
      </c>
      <c r="B45" s="99">
        <v>92</v>
      </c>
      <c r="C45" s="129"/>
      <c r="D45" s="129"/>
    </row>
    <row r="46" spans="1:4" ht="12.75" customHeight="1">
      <c r="A46" s="91" t="s">
        <v>418</v>
      </c>
      <c r="B46" s="99">
        <v>93</v>
      </c>
      <c r="C46" s="129"/>
      <c r="D46" s="129"/>
    </row>
    <row r="47" spans="1:4" ht="12.75">
      <c r="A47" s="91" t="s">
        <v>338</v>
      </c>
      <c r="B47" s="99">
        <v>94</v>
      </c>
      <c r="C47" s="129"/>
      <c r="D47" s="129"/>
    </row>
    <row r="48" spans="1:4" ht="25.5">
      <c r="A48" s="95" t="s">
        <v>419</v>
      </c>
      <c r="B48" s="20">
        <v>100</v>
      </c>
      <c r="C48" s="127"/>
      <c r="D48" s="128"/>
    </row>
    <row r="49" spans="1:4" ht="25.5">
      <c r="A49" s="91" t="s">
        <v>420</v>
      </c>
      <c r="B49" s="46">
        <v>101</v>
      </c>
      <c r="C49" s="129"/>
      <c r="D49" s="129"/>
    </row>
    <row r="50" spans="1:4" ht="12.75" customHeight="1">
      <c r="A50" s="91" t="s">
        <v>418</v>
      </c>
      <c r="B50" s="46">
        <v>102</v>
      </c>
      <c r="C50" s="129"/>
      <c r="D50" s="129"/>
    </row>
    <row r="51" spans="1:4" ht="12.75">
      <c r="A51" s="91" t="s">
        <v>338</v>
      </c>
      <c r="B51" s="46">
        <v>103</v>
      </c>
      <c r="C51" s="129"/>
      <c r="D51" s="129"/>
    </row>
    <row r="52" spans="1:4" ht="12.75">
      <c r="A52" s="89" t="s">
        <v>421</v>
      </c>
      <c r="B52" s="90"/>
      <c r="C52" s="120"/>
      <c r="D52" s="121"/>
    </row>
    <row r="53" spans="1:4" ht="25.5">
      <c r="A53" s="95" t="s">
        <v>422</v>
      </c>
      <c r="B53" s="20">
        <v>110</v>
      </c>
      <c r="C53" s="127"/>
      <c r="D53" s="128"/>
    </row>
    <row r="54" spans="1:4" ht="12.75">
      <c r="A54" s="91" t="s">
        <v>423</v>
      </c>
      <c r="B54" s="46">
        <v>111</v>
      </c>
      <c r="C54" s="129"/>
      <c r="D54" s="129"/>
    </row>
    <row r="55" spans="1:4" ht="12.75">
      <c r="A55" s="91" t="s">
        <v>424</v>
      </c>
      <c r="B55" s="46">
        <v>112</v>
      </c>
      <c r="C55" s="129"/>
      <c r="D55" s="129"/>
    </row>
    <row r="56" spans="1:4" ht="12.75">
      <c r="A56" s="91" t="s">
        <v>425</v>
      </c>
      <c r="B56" s="46">
        <v>113</v>
      </c>
      <c r="C56" s="129"/>
      <c r="D56" s="129"/>
    </row>
    <row r="57" spans="1:4" ht="25.5">
      <c r="A57" s="91" t="s">
        <v>426</v>
      </c>
      <c r="B57" s="46">
        <v>114</v>
      </c>
      <c r="C57" s="129"/>
      <c r="D57" s="129"/>
    </row>
    <row r="58" spans="1:4" ht="12.75">
      <c r="A58" s="91" t="s">
        <v>393</v>
      </c>
      <c r="B58" s="46">
        <v>115</v>
      </c>
      <c r="C58" s="129"/>
      <c r="D58" s="129"/>
    </row>
    <row r="59" spans="1:4" ht="25.5">
      <c r="A59" s="95" t="s">
        <v>427</v>
      </c>
      <c r="B59" s="20">
        <v>120</v>
      </c>
      <c r="C59" s="127"/>
      <c r="D59" s="128"/>
    </row>
    <row r="60" spans="1:4" ht="38.25">
      <c r="A60" s="91" t="s">
        <v>428</v>
      </c>
      <c r="B60" s="46">
        <v>121</v>
      </c>
      <c r="C60" s="129"/>
      <c r="D60" s="129"/>
    </row>
    <row r="61" spans="1:4" ht="12.75">
      <c r="A61" s="91" t="s">
        <v>429</v>
      </c>
      <c r="B61" s="46">
        <v>122</v>
      </c>
      <c r="C61" s="129"/>
      <c r="D61" s="129"/>
    </row>
    <row r="62" spans="1:4" ht="12.75">
      <c r="A62" s="91" t="s">
        <v>430</v>
      </c>
      <c r="B62" s="46">
        <v>123</v>
      </c>
      <c r="C62" s="129"/>
      <c r="D62" s="129"/>
    </row>
    <row r="63" spans="1:4" ht="12.75">
      <c r="A63" s="91" t="s">
        <v>393</v>
      </c>
      <c r="B63" s="46">
        <v>124</v>
      </c>
      <c r="C63" s="129"/>
      <c r="D63" s="129"/>
    </row>
    <row r="64" spans="1:4" ht="12.75">
      <c r="A64" s="89" t="s">
        <v>431</v>
      </c>
      <c r="B64" s="90"/>
      <c r="C64" s="120"/>
      <c r="D64" s="121"/>
    </row>
    <row r="65" spans="1:4" ht="12.75">
      <c r="A65" s="95" t="s">
        <v>432</v>
      </c>
      <c r="B65" s="20">
        <v>130</v>
      </c>
      <c r="C65" s="127"/>
      <c r="D65" s="128"/>
    </row>
    <row r="66" spans="1:4" ht="39.75" customHeight="1">
      <c r="A66" s="91" t="s">
        <v>450</v>
      </c>
      <c r="B66" s="46">
        <v>131</v>
      </c>
      <c r="C66" s="129"/>
      <c r="D66" s="130"/>
    </row>
    <row r="67" spans="1:4" ht="12.75">
      <c r="A67" s="91" t="s">
        <v>433</v>
      </c>
      <c r="B67" s="46">
        <v>132</v>
      </c>
      <c r="C67" s="129"/>
      <c r="D67" s="129"/>
    </row>
    <row r="68" spans="1:4" ht="12.75">
      <c r="A68" s="95" t="s">
        <v>434</v>
      </c>
      <c r="B68" s="20">
        <v>140</v>
      </c>
      <c r="C68" s="127"/>
      <c r="D68" s="128"/>
    </row>
    <row r="69" spans="1:4" ht="25.5">
      <c r="A69" s="91" t="s">
        <v>435</v>
      </c>
      <c r="B69" s="46">
        <v>141</v>
      </c>
      <c r="C69" s="129"/>
      <c r="D69" s="129"/>
    </row>
    <row r="70" spans="1:4" ht="12.75">
      <c r="A70" s="91" t="s">
        <v>436</v>
      </c>
      <c r="B70" s="46">
        <v>142</v>
      </c>
      <c r="C70" s="129"/>
      <c r="D70" s="129"/>
    </row>
    <row r="71" spans="1:4" ht="12.75">
      <c r="A71" s="91" t="s">
        <v>437</v>
      </c>
      <c r="B71" s="46">
        <v>143</v>
      </c>
      <c r="C71" s="129"/>
      <c r="D71" s="129"/>
    </row>
    <row r="72" spans="1:4" ht="12.75" customHeight="1">
      <c r="A72" s="91" t="s">
        <v>438</v>
      </c>
      <c r="B72" s="46">
        <v>144</v>
      </c>
      <c r="C72" s="129"/>
      <c r="D72" s="129"/>
    </row>
    <row r="73" spans="1:4" ht="15" customHeight="1">
      <c r="A73" s="89" t="s">
        <v>67</v>
      </c>
      <c r="B73" s="65">
        <v>150</v>
      </c>
      <c r="C73" s="125"/>
      <c r="D73" s="126"/>
    </row>
    <row r="74" spans="1:4" ht="12.75">
      <c r="A74" s="91" t="s">
        <v>439</v>
      </c>
      <c r="B74" s="46">
        <v>151</v>
      </c>
      <c r="C74" s="129"/>
      <c r="D74" s="129"/>
    </row>
    <row r="75" spans="1:4" ht="25.5">
      <c r="A75" s="91" t="s">
        <v>440</v>
      </c>
      <c r="B75" s="46">
        <v>152</v>
      </c>
      <c r="C75" s="129"/>
      <c r="D75" s="129"/>
    </row>
    <row r="80" spans="1:4" ht="14.25">
      <c r="A80" s="29" t="s">
        <v>246</v>
      </c>
      <c r="B80" s="321"/>
      <c r="C80" s="322"/>
      <c r="D80" s="322"/>
    </row>
    <row r="81" spans="1:4" ht="14.25">
      <c r="A81" s="107" t="s">
        <v>248</v>
      </c>
      <c r="B81" s="319" t="s">
        <v>452</v>
      </c>
      <c r="C81" s="254"/>
      <c r="D81" s="254"/>
    </row>
    <row r="82" spans="1:4" ht="14.25">
      <c r="A82" s="29" t="s">
        <v>247</v>
      </c>
      <c r="B82" s="321"/>
      <c r="C82" s="322"/>
      <c r="D82" s="322"/>
    </row>
    <row r="83" spans="2:4" ht="12.75">
      <c r="B83" s="319" t="s">
        <v>452</v>
      </c>
      <c r="C83" s="254"/>
      <c r="D83" s="254"/>
    </row>
  </sheetData>
  <sheetProtection selectLockedCells="1" sort="0" autoFilter="0" pivotTables="0"/>
  <mergeCells count="7">
    <mergeCell ref="B81:D81"/>
    <mergeCell ref="B82:D82"/>
    <mergeCell ref="B83:D83"/>
    <mergeCell ref="A2:B2"/>
    <mergeCell ref="C5:D5"/>
    <mergeCell ref="B3:C3"/>
    <mergeCell ref="B80:D80"/>
  </mergeCells>
  <conditionalFormatting sqref="C43">
    <cfRule type="cellIs" priority="1" dxfId="1" operator="notEqual" stopIfTrue="1">
      <formula>'P10'!#REF!+$C$48</formula>
    </cfRule>
  </conditionalFormatting>
  <conditionalFormatting sqref="C48">
    <cfRule type="cellIs" priority="2" dxfId="1" operator="notEqual" stopIfTrue="1">
      <formula>$C$43-'P10'!#REF!</formula>
    </cfRule>
  </conditionalFormatting>
  <conditionalFormatting sqref="C53">
    <cfRule type="cellIs" priority="3" dxfId="1" operator="notEqual" stopIfTrue="1">
      <formula>'P10'!#REF!+$C$59</formula>
    </cfRule>
  </conditionalFormatting>
  <conditionalFormatting sqref="C59">
    <cfRule type="cellIs" priority="4" dxfId="1" operator="notEqual" stopIfTrue="1">
      <formula>$C$53-'P10'!#REF!</formula>
    </cfRule>
  </conditionalFormatting>
  <conditionalFormatting sqref="C65">
    <cfRule type="cellIs" priority="5" dxfId="1" operator="notEqual" stopIfTrue="1">
      <formula>'P10'!#REF!+$C$68</formula>
    </cfRule>
  </conditionalFormatting>
  <conditionalFormatting sqref="C68">
    <cfRule type="cellIs" priority="6" dxfId="1" operator="notEqual" stopIfTrue="1">
      <formula>$C$65-'P10'!#REF!</formula>
    </cfRule>
  </conditionalFormatting>
  <conditionalFormatting sqref="D43">
    <cfRule type="cellIs" priority="7" dxfId="1" operator="notEqual" stopIfTrue="1">
      <formula>'P10'!#REF!+$D$48</formula>
    </cfRule>
  </conditionalFormatting>
  <conditionalFormatting sqref="D48">
    <cfRule type="cellIs" priority="8" dxfId="1" operator="notEqual" stopIfTrue="1">
      <formula>$D$43-'P10'!#REF!</formula>
    </cfRule>
  </conditionalFormatting>
  <conditionalFormatting sqref="D53">
    <cfRule type="cellIs" priority="9" dxfId="1" operator="notEqual" stopIfTrue="1">
      <formula>'P10'!#REF!+$D$59</formula>
    </cfRule>
  </conditionalFormatting>
  <conditionalFormatting sqref="D59">
    <cfRule type="cellIs" priority="10" dxfId="1" operator="notEqual" stopIfTrue="1">
      <formula>$D$53-'P10'!#REF!</formula>
    </cfRule>
  </conditionalFormatting>
  <conditionalFormatting sqref="D65">
    <cfRule type="cellIs" priority="11" dxfId="1" operator="notEqual" stopIfTrue="1">
      <formula>$D$68+'P10'!#REF!</formula>
    </cfRule>
  </conditionalFormatting>
  <conditionalFormatting sqref="D68">
    <cfRule type="cellIs" priority="12" dxfId="1" operator="notEqual" stopIfTrue="1">
      <formula>$D$65-'P10'!#REF!</formula>
    </cfRule>
  </conditionalFormatting>
  <conditionalFormatting sqref="C10:D11 C13:D15 C17:D18 C20:D22 C24:D25 C27:D29 C31:D38 C40:D41 C44:D47 C49:D51 C60:D63 C66:D67 C69:D72 C74:D75 C54:D58">
    <cfRule type="cellIs" priority="13" dxfId="0" operator="equal" stopIfTrue="1">
      <formula>""</formula>
    </cfRule>
  </conditionalFormatting>
  <printOptions/>
  <pageMargins left="0.64" right="0.35" top="0.45" bottom="0.57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falcevit</dc:creator>
  <cp:keywords/>
  <dc:description/>
  <cp:lastModifiedBy>Mindru Tatiana</cp:lastModifiedBy>
  <cp:lastPrinted>2006-12-29T07:57:11Z</cp:lastPrinted>
  <dcterms:created xsi:type="dcterms:W3CDTF">2002-12-10T12:39:33Z</dcterms:created>
  <dcterms:modified xsi:type="dcterms:W3CDTF">2015-10-28T08:54:52Z</dcterms:modified>
  <cp:category/>
  <cp:version/>
  <cp:contentType/>
  <cp:contentStatus/>
</cp:coreProperties>
</file>