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 Procurement\5 IFAD VIII\2023\27_23 Imprimarea materialelor tipografice\Relansare Iulie\"/>
    </mc:Choice>
  </mc:AlternateContent>
  <xr:revisionPtr revIDLastSave="0" documentId="13_ncr:1_{1A144AD3-8A2C-45D6-9057-84295EFFA1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e pret_II" sheetId="3" r:id="rId1"/>
    <sheet name="calcule pret " sheetId="1" r:id="rId2"/>
  </sheets>
  <calcPr calcId="191029"/>
</workbook>
</file>

<file path=xl/calcChain.xml><?xml version="1.0" encoding="utf-8"?>
<calcChain xmlns="http://schemas.openxmlformats.org/spreadsheetml/2006/main">
  <c r="G38" i="1" l="1"/>
  <c r="G33" i="1"/>
  <c r="G34" i="1"/>
  <c r="E6" i="1"/>
  <c r="D6" i="1"/>
  <c r="E5" i="1"/>
  <c r="D8" i="1"/>
  <c r="G48" i="1"/>
  <c r="G47" i="1"/>
  <c r="G27" i="1"/>
  <c r="G26" i="1"/>
  <c r="G25" i="1"/>
  <c r="G24" i="1"/>
  <c r="G23" i="1"/>
  <c r="G20" i="1"/>
  <c r="G19" i="1"/>
  <c r="G12" i="1"/>
  <c r="G11" i="1"/>
  <c r="G39" i="1"/>
  <c r="G40" i="1"/>
  <c r="G7" i="1"/>
  <c r="G8" i="1"/>
  <c r="G9" i="1"/>
  <c r="G10" i="1"/>
  <c r="G13" i="1"/>
  <c r="G14" i="1"/>
  <c r="G15" i="1"/>
  <c r="G16" i="1"/>
  <c r="G17" i="1"/>
  <c r="G18" i="1"/>
  <c r="G21" i="1"/>
  <c r="G22" i="1"/>
  <c r="G37" i="1"/>
  <c r="G41" i="1"/>
  <c r="G42" i="1"/>
  <c r="G43" i="1"/>
  <c r="G44" i="1"/>
  <c r="G45" i="1"/>
  <c r="G46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4" i="1"/>
  <c r="G72" i="1" l="1"/>
</calcChain>
</file>

<file path=xl/sharedStrings.xml><?xml version="1.0" encoding="utf-8"?>
<sst xmlns="http://schemas.openxmlformats.org/spreadsheetml/2006/main" count="250" uniqueCount="103">
  <si>
    <t>n/a</t>
  </si>
  <si>
    <t>100-500</t>
  </si>
  <si>
    <t>TOTAL</t>
  </si>
  <si>
    <t>501-1000</t>
  </si>
  <si>
    <t>1001-2000</t>
  </si>
  <si>
    <t>128 000 Euro / 1.1.1.3/Category IV/Component1</t>
  </si>
  <si>
    <t xml:space="preserve">miscellaneous expense (consultant to elaborate in detail if appicable) </t>
  </si>
  <si>
    <r>
      <rPr>
        <b/>
        <sz val="11"/>
        <color theme="1"/>
        <rFont val="Cambria"/>
        <family val="1"/>
        <scheme val="major"/>
      </rPr>
      <t>a) Sacoșă cu miner de hârtie răsucit-</t>
    </r>
    <r>
      <rPr>
        <sz val="11"/>
        <color theme="1"/>
        <rFont val="Cambria"/>
        <family val="1"/>
        <scheme val="major"/>
      </rPr>
      <t xml:space="preserve">
imprimare logo UCIP IFAD 1+0, hârtie kraft natur 90gr/mp, 260 x 120 x 350 mm, (lățime x burduf x înălțime) </t>
    </r>
  </si>
  <si>
    <r>
      <rPr>
        <b/>
        <sz val="11"/>
        <color theme="1"/>
        <rFont val="Cambria"/>
        <family val="1"/>
        <scheme val="major"/>
      </rPr>
      <t xml:space="preserve">b) Pix </t>
    </r>
    <r>
      <rPr>
        <sz val="11"/>
        <color theme="1"/>
        <rFont val="Cambria"/>
        <family val="1"/>
        <scheme val="major"/>
      </rPr>
      <t>cu corp din plastic lacuit cu finisare argintie. Partea care inconjoara butonul acestui pix este din plastic colorat: gri sau negru. Clema si buton din metal nichelat</t>
    </r>
  </si>
  <si>
    <t>$ per day</t>
  </si>
  <si>
    <t>Consultant 1 Designer</t>
  </si>
  <si>
    <t>Valabilitatea contractului  2023-2027 (51 luni)</t>
  </si>
  <si>
    <t>3+4</t>
  </si>
  <si>
    <r>
      <rPr>
        <b/>
        <sz val="11"/>
        <color theme="1"/>
        <rFont val="Cambria"/>
        <family val="1"/>
        <scheme val="major"/>
      </rPr>
      <t>g) Mapă A4</t>
    </r>
    <r>
      <rPr>
        <sz val="11"/>
        <color theme="1"/>
        <rFont val="Cambria"/>
        <family val="1"/>
        <scheme val="major"/>
      </rPr>
      <t xml:space="preserve"> carton 300 gr, 4+0, laminare, spațiu pentru buzunar pentru cartele de vizită, cuțitul existent la tipografie </t>
    </r>
  </si>
  <si>
    <r>
      <rPr>
        <b/>
        <sz val="11"/>
        <color theme="1"/>
        <rFont val="Cambria"/>
        <family val="1"/>
        <scheme val="major"/>
      </rPr>
      <t xml:space="preserve">e) Abțibild A5, </t>
    </r>
    <r>
      <rPr>
        <sz val="11"/>
        <color theme="1"/>
        <rFont val="Cambria"/>
        <family val="1"/>
        <scheme val="major"/>
      </rPr>
      <t xml:space="preserve">peliculă adezivă-oracal; multiplicare, tăiere ploter pe contur
</t>
    </r>
  </si>
  <si>
    <r>
      <rPr>
        <b/>
        <sz val="11"/>
        <color theme="1"/>
        <rFont val="Cambria"/>
        <family val="1"/>
        <scheme val="major"/>
      </rPr>
      <t>d) Ghid</t>
    </r>
    <r>
      <rPr>
        <sz val="11"/>
        <color theme="1"/>
        <rFont val="Cambria"/>
        <family val="1"/>
        <scheme val="major"/>
      </rPr>
      <t xml:space="preserve">: 60 pagini ro/ru (ex.30+30);A5, broșurat, capsat, hârtie cretată mat, grosimea hârtiei 115gr/m2,grosimea copertei 300gr/m2,Tiparul color bloc 4+4, coperta 4+0, laminare coperta mat </t>
    </r>
  </si>
  <si>
    <r>
      <rPr>
        <b/>
        <sz val="11"/>
        <color theme="1"/>
        <rFont val="Cambria"/>
        <family val="1"/>
        <scheme val="major"/>
      </rPr>
      <t xml:space="preserve">c) Pliant A4: </t>
    </r>
    <r>
      <rPr>
        <sz val="11"/>
        <color theme="1"/>
        <rFont val="Cambria"/>
        <family val="1"/>
        <scheme val="major"/>
      </rPr>
      <t xml:space="preserve">210x297mm, 4+4, 130 gr, lucioasa, pliere, 1 big, tip scrisoare
</t>
    </r>
  </si>
  <si>
    <r>
      <rPr>
        <b/>
        <sz val="11"/>
        <color theme="1"/>
        <rFont val="Cambria"/>
        <family val="1"/>
        <scheme val="major"/>
      </rPr>
      <t>b) Brosura format închis 111x210mm,</t>
    </r>
    <r>
      <rPr>
        <sz val="11"/>
        <color theme="1"/>
        <rFont val="Cambria"/>
        <family val="1"/>
        <scheme val="major"/>
      </rPr>
      <t xml:space="preserve"> interior: 8 pagini, 130gr, hîrtie cretată lucioasă, 4+4, broșare: capsare cu 2 capse; coperta: 200gr, lucios, 4 pagini, 4+4.</t>
    </r>
  </si>
  <si>
    <t>$ dolari/ design</t>
  </si>
  <si>
    <t xml:space="preserve">Pret total
</t>
  </si>
  <si>
    <t>Pret unitar, $</t>
  </si>
  <si>
    <t>if applicable</t>
  </si>
  <si>
    <t>(2x5-6)</t>
  </si>
  <si>
    <t>Descrierea serviciilor / bunurilor</t>
  </si>
  <si>
    <t>Unit 
min/max</t>
  </si>
  <si>
    <t>Disccount  (%)</t>
  </si>
  <si>
    <t xml:space="preserve">Termen de livrare
</t>
  </si>
  <si>
    <t xml:space="preserve">termen maxim (zile) de executare a serviciilor
</t>
  </si>
  <si>
    <r>
      <rPr>
        <b/>
        <sz val="11"/>
        <color theme="1"/>
        <rFont val="Cambria"/>
        <family val="1"/>
        <scheme val="major"/>
      </rPr>
      <t xml:space="preserve">a) Pliant A4, </t>
    </r>
    <r>
      <rPr>
        <sz val="11"/>
        <color theme="1"/>
        <rFont val="Cambria"/>
        <family val="1"/>
        <scheme val="major"/>
      </rPr>
      <t xml:space="preserve">210x297mm 4+4, 130 gr, hîrtie cretată lucioasă, Pliere: 2 biguri, tip scrisoare </t>
    </r>
  </si>
  <si>
    <t>52 months</t>
  </si>
  <si>
    <t>53 months</t>
  </si>
  <si>
    <t>54 months</t>
  </si>
  <si>
    <t>55 months</t>
  </si>
  <si>
    <t>56 months</t>
  </si>
  <si>
    <r>
      <rPr>
        <b/>
        <sz val="11"/>
        <color theme="1"/>
        <rFont val="Cambria"/>
        <family val="1"/>
        <scheme val="major"/>
      </rPr>
      <t>f) Foaie cu antet</t>
    </r>
    <r>
      <rPr>
        <sz val="11"/>
        <color theme="1"/>
        <rFont val="Cambria"/>
        <family val="1"/>
        <scheme val="major"/>
      </rPr>
      <t>, offset, 4+0, 100 gr</t>
    </r>
  </si>
  <si>
    <r>
      <rPr>
        <b/>
        <sz val="11"/>
        <color theme="1"/>
        <rFont val="Cambria"/>
        <family val="1"/>
        <scheme val="major"/>
      </rPr>
      <t>d) Carnet A5, spiral</t>
    </r>
    <r>
      <rPr>
        <sz val="11"/>
        <color theme="1"/>
        <rFont val="Cambria"/>
        <family val="1"/>
        <scheme val="major"/>
      </rPr>
      <t>ă -  latura pe partea de sus, 30 foi, coperta carton -250 gr, laminare lucioasă, 4+0, interior-offset 80gr, 1+0</t>
    </r>
  </si>
  <si>
    <r>
      <rPr>
        <b/>
        <sz val="11"/>
        <color theme="1"/>
        <rFont val="Cambria"/>
        <family val="1"/>
        <scheme val="major"/>
      </rPr>
      <t>e) Mapă-A4</t>
    </r>
    <r>
      <rPr>
        <sz val="11"/>
        <color theme="1"/>
        <rFont val="Cambria"/>
        <family val="1"/>
        <scheme val="major"/>
      </rPr>
      <t xml:space="preserve"> carton 300 gr, 4+0, laminare, spațiu pentru buzunar pentru cartele de vizită, cuțitul existent la tipografie</t>
    </r>
  </si>
  <si>
    <r>
      <rPr>
        <b/>
        <sz val="11"/>
        <color rgb="FF000000"/>
        <rFont val="Cambria"/>
        <family val="1"/>
        <scheme val="major"/>
      </rPr>
      <t>c) Carnet A5</t>
    </r>
    <r>
      <rPr>
        <sz val="11"/>
        <color rgb="FF000000"/>
        <rFont val="Cambria"/>
        <family val="1"/>
        <scheme val="major"/>
      </rPr>
      <t>, cu bandă elastică, minim 90 foi, ne datată, coperta carton – 250 gr, laminare lucioasă, 4+0, interior-offset 1+0</t>
    </r>
  </si>
  <si>
    <t>exemplu de calcul 1 buc</t>
  </si>
  <si>
    <t>exemplu de calcul 100 buc</t>
  </si>
  <si>
    <t>%</t>
  </si>
  <si>
    <t>1.5-%</t>
  </si>
  <si>
    <t>II. Crearea conceptului de design și multiplicarea materialelor informaționale</t>
  </si>
  <si>
    <t>I. Crearea conceptului de design, imprimarea și livrarea materialelor promoționale</t>
  </si>
  <si>
    <t>50-%</t>
  </si>
  <si>
    <r>
      <rPr>
        <b/>
        <sz val="11"/>
        <color theme="1"/>
        <rFont val="Cambria"/>
        <family val="1"/>
        <scheme val="major"/>
      </rPr>
      <t xml:space="preserve">n) Chipiu </t>
    </r>
    <r>
      <rPr>
        <sz val="11"/>
        <color theme="1"/>
        <rFont val="Cambria"/>
        <family val="1"/>
        <scheme val="major"/>
      </rPr>
      <t>- 6 panele, bumbac, culoare gri 275-280 gr/m², serigrafie, logoul UCIP IFAD/fraza Dezvoltă o afacere la tine acasă! www.ucipifad.md</t>
    </r>
  </si>
  <si>
    <r>
      <rPr>
        <b/>
        <sz val="11"/>
        <color theme="1"/>
        <rFont val="Cambria"/>
        <family val="1"/>
        <scheme val="major"/>
      </rPr>
      <t>o) Roll-up</t>
    </r>
    <r>
      <rPr>
        <sz val="11"/>
        <color theme="1"/>
        <rFont val="Cambria"/>
        <family val="1"/>
        <scheme val="major"/>
      </rPr>
      <t>-</t>
    </r>
    <r>
      <rPr>
        <b/>
        <sz val="11"/>
        <color theme="1"/>
        <rFont val="Cambria"/>
        <family val="1"/>
        <scheme val="major"/>
      </rPr>
      <t xml:space="preserve"> </t>
    </r>
    <r>
      <rPr>
        <sz val="11"/>
        <color theme="1"/>
        <rFont val="Cambria"/>
        <family val="1"/>
        <scheme val="major"/>
      </rPr>
      <t>construcție aluminiu 2,00x0,8 m, husă</t>
    </r>
  </si>
  <si>
    <r>
      <rPr>
        <b/>
        <sz val="11"/>
        <color theme="1"/>
        <rFont val="Cambria"/>
        <family val="1"/>
        <scheme val="major"/>
      </rPr>
      <t xml:space="preserve">q) Umbrelă </t>
    </r>
    <r>
      <rPr>
        <sz val="11"/>
        <color theme="1"/>
        <rFont val="Cambria"/>
        <family val="1"/>
        <scheme val="major"/>
      </rPr>
      <t xml:space="preserve">
 automată cu mâner curbat, cauciucat şi schelet din aluminiu. H &gt; 88cm, diametru &gt; 106 cm, imprimarea logo-urilor pe o singură latură, serigrafie/termotransfer logo UCIP IFAD</t>
    </r>
  </si>
  <si>
    <r>
      <rPr>
        <b/>
        <sz val="11"/>
        <color theme="1"/>
        <rFont val="Cambria"/>
        <family val="1"/>
        <scheme val="major"/>
      </rPr>
      <t>r) Stick USB -</t>
    </r>
    <r>
      <rPr>
        <sz val="11"/>
        <color theme="1"/>
        <rFont val="Cambria"/>
        <family val="1"/>
        <scheme val="major"/>
      </rPr>
      <t xml:space="preserve"> metalizat, 4 GB, gravare lazer, logo UCIP IFAD</t>
    </r>
  </si>
  <si>
    <r>
      <rPr>
        <b/>
        <sz val="11"/>
        <color theme="1"/>
        <rFont val="Cambria"/>
        <family val="1"/>
        <scheme val="major"/>
      </rPr>
      <t>p) Elaborare design, multiplicare, instalare banner</t>
    </r>
    <r>
      <rPr>
        <sz val="11"/>
        <color theme="1"/>
        <rFont val="Cambria"/>
        <family val="1"/>
        <scheme val="major"/>
      </rPr>
      <t>, pentru construcția roll-up 2.20x0.8 m</t>
    </r>
  </si>
  <si>
    <r>
      <rPr>
        <b/>
        <sz val="11"/>
        <color theme="1"/>
        <rFont val="Cambria"/>
        <family val="1"/>
        <scheme val="major"/>
      </rPr>
      <t xml:space="preserve">s) Stick USB - </t>
    </r>
    <r>
      <rPr>
        <sz val="11"/>
        <color theme="1"/>
        <rFont val="Cambria"/>
        <family val="1"/>
        <scheme val="major"/>
      </rPr>
      <t>metalizat, 16 GB, gravare lazer, logo UCIP IFAD</t>
    </r>
  </si>
  <si>
    <r>
      <rPr>
        <b/>
        <sz val="11"/>
        <color theme="1"/>
        <rFont val="Cambria"/>
        <family val="1"/>
        <scheme val="major"/>
      </rPr>
      <t>t) Punga pânză</t>
    </r>
    <r>
      <rPr>
        <sz val="11"/>
        <color theme="1"/>
        <rFont val="Cambria"/>
        <family val="1"/>
        <scheme val="major"/>
      </rPr>
      <t xml:space="preserve"> cu manere scurte si bareta pentru umar:natural, 38 x 42 x 10 cm, 100%bumbac, 140g/m2, 4 mânere (2x scurt: 30×2,5 cm; 2x lung 60×2,5 cm), aria de imprimare (30x30 cm) -serigrafie UV full color</t>
    </r>
  </si>
  <si>
    <r>
      <rPr>
        <b/>
        <sz val="11"/>
        <color theme="1"/>
        <rFont val="Cambria"/>
        <family val="1"/>
        <scheme val="major"/>
      </rPr>
      <t xml:space="preserve">u) Carnet A5 </t>
    </r>
    <r>
      <rPr>
        <sz val="11"/>
        <color theme="1"/>
        <rFont val="Cambria"/>
        <family val="1"/>
        <scheme val="major"/>
      </rPr>
      <t xml:space="preserve"> -  latura pe partea de sus lipici clei, 500 foi detașabile, 4+0, offset 80gr</t>
    </r>
  </si>
  <si>
    <r>
      <rPr>
        <b/>
        <sz val="11"/>
        <color theme="1"/>
        <rFont val="Cambria"/>
        <family val="1"/>
        <scheme val="major"/>
      </rPr>
      <t>h)Tricou unisex</t>
    </r>
    <r>
      <rPr>
        <sz val="11"/>
        <color theme="1"/>
        <rFont val="Cambria"/>
        <family val="1"/>
        <scheme val="major"/>
      </rPr>
      <t xml:space="preserve">
- mânecă scurtă, guler rotund dublu. Cu bandă întărită pentru acoperirea cusăturii la guler și umeri, fără cusături. Culoare gri Compoziție 100% bumbac neted, 150 g/m2, Serigrafie/policromie(A3)</t>
    </r>
  </si>
  <si>
    <r>
      <t xml:space="preserve">g) Cămașă pentru bărbați 
</t>
    </r>
    <r>
      <rPr>
        <sz val="11"/>
        <color rgb="FF000000"/>
        <rFont val="Cambria"/>
        <family val="1"/>
      </rPr>
      <t xml:space="preserve"> de tip clasic, guler răsfrânt și colțuri ascuțite, mîneca lungă, fără buzunar, culoarea albă. Compoziție bumbac minim 90%, Serigrafie/policromie logou UCIP IFAD</t>
    </r>
  </si>
  <si>
    <r>
      <t xml:space="preserve">i) Cămașă pentru femei 
</t>
    </r>
    <r>
      <rPr>
        <sz val="11"/>
        <color rgb="FF000000"/>
        <rFont val="Cambria"/>
        <family val="1"/>
      </rPr>
      <t>de tip clasic, guler răsfrânt și colțuri ascuțite, mîneca lungă, fără buzunar, culoarea albă. Compoziție bumbac minim 90%, Serigrafie/policromie logou UCIP IFAD</t>
    </r>
  </si>
  <si>
    <r>
      <t xml:space="preserve">j) Cravată pentru bărbați 
</t>
    </r>
    <r>
      <rPr>
        <sz val="11"/>
        <color rgb="FF000000"/>
        <rFont val="Cambria"/>
        <family val="1"/>
      </rPr>
      <t>de tip clasic, culoarea albastru-închis, Serigrafie/policromie logou UCIP IFAD</t>
    </r>
  </si>
  <si>
    <r>
      <t xml:space="preserve">k) Eșarfă  
</t>
    </r>
    <r>
      <rPr>
        <sz val="11"/>
        <color rgb="FF000000"/>
        <rFont val="Cambria"/>
        <family val="1"/>
      </rPr>
      <t>material atlas, mărimea 50x50, culoarea albastru-închis, Serigrafie/policromie logoul UCIP</t>
    </r>
  </si>
  <si>
    <r>
      <t xml:space="preserve">l) Ie-cămaşă naţională 
</t>
    </r>
    <r>
      <rPr>
        <sz val="11"/>
        <color rgb="FF000000"/>
        <rFont val="Cambria"/>
        <family val="1"/>
      </rPr>
      <t xml:space="preserve">pentru femei, confecționată din stofă de in de culoare albă/bej-deschis, brodată mechanic cu simboluri tradiționale la gât și mâneci, conform schiţei autentice a iei moldoveneşti. </t>
    </r>
  </si>
  <si>
    <r>
      <t xml:space="preserve">m) Ie-cămaşă naţională
</t>
    </r>
    <r>
      <rPr>
        <sz val="11"/>
        <color rgb="FF000000"/>
        <rFont val="Cambria"/>
        <family val="1"/>
      </rPr>
      <t xml:space="preserve">pentru bărbați, confecționată din stofă de in de culoare albă/bej-deschis, brodată mechanic cu simboluri tradiționale la gât și mâneci, conform schiţei autentice a iei moldoveneşti. </t>
    </r>
  </si>
  <si>
    <t>Pret design, $</t>
  </si>
  <si>
    <r>
      <rPr>
        <b/>
        <sz val="11"/>
        <color theme="1"/>
        <rFont val="Cambria"/>
        <family val="1"/>
        <scheme val="major"/>
      </rPr>
      <t xml:space="preserve">b) Pix </t>
    </r>
    <r>
      <rPr>
        <sz val="11"/>
        <color theme="1"/>
        <rFont val="Cambria"/>
        <family val="1"/>
        <scheme val="major"/>
      </rPr>
      <t>cu corp din plastic lacuit cu finisare argintie. Partea care inconjoara butonul acestui pix este din plastic colorat: gri sau negru. Clema si buton din metal nichelat. Tampografie logoul UCIP IFAD</t>
    </r>
  </si>
  <si>
    <r>
      <rPr>
        <b/>
        <sz val="11"/>
        <color theme="1"/>
        <rFont val="Cambria"/>
        <family val="1"/>
        <scheme val="major"/>
      </rPr>
      <t>t) Punga pânză</t>
    </r>
    <r>
      <rPr>
        <sz val="11"/>
        <color theme="1"/>
        <rFont val="Cambria"/>
        <family val="1"/>
        <scheme val="major"/>
      </rPr>
      <t xml:space="preserve"> cu manere scurte si bareta pentru umar :natural, 38 x 42 x 10 cm, 100%bumbac, 140g/m2, 4 mânere (2x scurt: 30×2,5 cm; 2x lung 60×2,5 cm), aria de imprimare (30x30 cm) -serigrafie UV full color</t>
    </r>
  </si>
  <si>
    <t>II. Crearea conceptului de design (amplasarea textului, logoului UCIP IFAD si imaginilor pe suprafata bunurilor, conform solicitarilor) materialelor informaționale</t>
  </si>
  <si>
    <t>I. Crearea conceptului de design (amplasarea textului, logoului UCIP IFAD si imaginilor pe suprafata bunurilor, conform solicitarilor) materialelor promoționale</t>
  </si>
  <si>
    <t>termen maxim (zile) de executare a serviciilor</t>
  </si>
  <si>
    <t>III. Imprimarea și/sau livrarea materialelor promoționale</t>
  </si>
  <si>
    <r>
      <rPr>
        <b/>
        <sz val="11"/>
        <color theme="1"/>
        <rFont val="Cambria"/>
        <family val="1"/>
        <scheme val="major"/>
      </rPr>
      <t>p) Multiplicare, instalare banner</t>
    </r>
    <r>
      <rPr>
        <sz val="11"/>
        <color theme="1"/>
        <rFont val="Cambria"/>
        <family val="1"/>
        <scheme val="major"/>
      </rPr>
      <t>, pentru construcția roll-up 2.20x0.8 m</t>
    </r>
  </si>
  <si>
    <t>IV.  Multiplicarea si/sau livrarea materialelor informaționale</t>
  </si>
  <si>
    <r>
      <rPr>
        <b/>
        <sz val="11"/>
        <color theme="1"/>
        <rFont val="Cambria"/>
        <family val="1"/>
        <scheme val="major"/>
      </rPr>
      <t>h)Tricou unisex</t>
    </r>
    <r>
      <rPr>
        <sz val="11"/>
        <color theme="1"/>
        <rFont val="Cambria"/>
        <family val="1"/>
        <scheme val="major"/>
      </rPr>
      <t xml:space="preserve">
- mânecă scurtă, guler rotund dublu. Cu bandă întărită pentru acoperirea cusăturii la guler și umeri, fără cusături. Culoare gri Compoziție 100% bumbac neted, 150 g/m2, Serigrafie/policromie(A3) </t>
    </r>
  </si>
  <si>
    <t>2a</t>
  </si>
  <si>
    <t>2b</t>
  </si>
  <si>
    <t>1a</t>
  </si>
  <si>
    <t>1b</t>
  </si>
  <si>
    <t>1c</t>
  </si>
  <si>
    <t>2c</t>
  </si>
  <si>
    <t>3a</t>
  </si>
  <si>
    <t>3b</t>
  </si>
  <si>
    <t>3c</t>
  </si>
  <si>
    <t>3d</t>
  </si>
  <si>
    <t>4a</t>
  </si>
  <si>
    <t>4b</t>
  </si>
  <si>
    <t>4c</t>
  </si>
  <si>
    <t>4d</t>
  </si>
  <si>
    <r>
      <rPr>
        <b/>
        <sz val="11"/>
        <color theme="1"/>
        <rFont val="Cambria"/>
        <family val="1"/>
        <scheme val="major"/>
      </rPr>
      <t>f) Tricou polo unisex</t>
    </r>
    <r>
      <rPr>
        <sz val="11"/>
        <color theme="1"/>
        <rFont val="Cambria"/>
        <family val="1"/>
        <scheme val="major"/>
      </rPr>
      <t xml:space="preserve">
- mânecă scurtă, bandă întărită pentru acoperirea cusăturii la guler.  Guler și manșete canelate. Buzunar opțional.  Cusături laterale. Fantă cu trei nasturi.
Șlițuti laterale. Compoziție 100% bumbac, punct pique, 190 g/m².Culoarea gri melanj. Serigrafie/policromie(A4) </t>
    </r>
  </si>
  <si>
    <t>$ dolari/unit (print)</t>
  </si>
  <si>
    <t>$ per day
 (8 hours)</t>
  </si>
  <si>
    <t>Pret design, $ 
per unitate</t>
  </si>
  <si>
    <t>$</t>
  </si>
  <si>
    <t>Pret design, $
per unitate</t>
  </si>
  <si>
    <t xml:space="preserve">$ </t>
  </si>
  <si>
    <t>cantitatea
bucăți</t>
  </si>
  <si>
    <r>
      <rPr>
        <b/>
        <sz val="11"/>
        <color theme="1"/>
        <rFont val="Cambria"/>
        <family val="1"/>
        <scheme val="major"/>
      </rPr>
      <t>p) Elaborare design banner</t>
    </r>
    <r>
      <rPr>
        <sz val="11"/>
        <color theme="1"/>
        <rFont val="Cambria"/>
        <family val="1"/>
        <scheme val="major"/>
      </rPr>
      <t>, pentru construcția roll-up 2.20x0.8 m</t>
    </r>
  </si>
  <si>
    <r>
      <t xml:space="preserve">k) Eșarfă  
</t>
    </r>
    <r>
      <rPr>
        <sz val="11"/>
        <color rgb="FF000000"/>
        <rFont val="Cambria"/>
        <family val="1"/>
      </rPr>
      <t>material atlas, mărimea 50x50, culoarea albastru-închis, Serigrafie/policromie logoul UCIP IFAD</t>
    </r>
  </si>
  <si>
    <r>
      <rPr>
        <b/>
        <sz val="11"/>
        <color theme="1"/>
        <rFont val="Cambria"/>
        <family val="1"/>
        <scheme val="major"/>
      </rPr>
      <t>f) Tricou polo unisex</t>
    </r>
    <r>
      <rPr>
        <sz val="11"/>
        <color theme="1"/>
        <rFont val="Cambria"/>
        <family val="1"/>
        <scheme val="major"/>
      </rPr>
      <t xml:space="preserve">
- mânecă scurtă, bandă întărită pentru acoperirea cusăturii la guler.  Guler și manșete canelate. Buzunar opțional.  Cusături laterale. Fantă cu trei nasturi.
Șlițuti laterale. Compoziție 100% bumbac, punct pique, 190 g/m².Culoarea gri melanj. Serigrafie/policromie(A4)  </t>
    </r>
  </si>
  <si>
    <r>
      <t xml:space="preserve">Pret, $   
</t>
    </r>
    <r>
      <rPr>
        <b/>
        <sz val="9"/>
        <color theme="1"/>
        <rFont val="Cambria"/>
        <family val="1"/>
        <scheme val="major"/>
      </rPr>
      <t xml:space="preserve">Pretul NU include designul
</t>
    </r>
    <r>
      <rPr>
        <sz val="9"/>
        <color theme="1"/>
        <rFont val="Cambria"/>
        <family val="1"/>
        <scheme val="major"/>
      </rPr>
      <t>(</t>
    </r>
    <r>
      <rPr>
        <sz val="8"/>
        <color theme="1"/>
        <rFont val="Cambria"/>
        <family val="1"/>
        <scheme val="major"/>
      </rPr>
      <t>dacă va fi inclus se indică în comentarii)</t>
    </r>
  </si>
  <si>
    <r>
      <t xml:space="preserve">Pret, $ 
</t>
    </r>
    <r>
      <rPr>
        <b/>
        <sz val="9"/>
        <color theme="1"/>
        <rFont val="Cambria"/>
        <family val="1"/>
        <scheme val="major"/>
      </rPr>
      <t xml:space="preserve">
Pretul NU include designul
</t>
    </r>
    <r>
      <rPr>
        <sz val="9"/>
        <color theme="1"/>
        <rFont val="Cambria"/>
        <family val="1"/>
        <scheme val="major"/>
      </rPr>
      <t>(dacă va fi inclus se indică în comentarii)</t>
    </r>
  </si>
  <si>
    <r>
      <t xml:space="preserve">l) Ie-cămaşă naţională 
</t>
    </r>
    <r>
      <rPr>
        <sz val="11"/>
        <color rgb="FF000000"/>
        <rFont val="Cambria"/>
        <family val="1"/>
      </rPr>
      <t xml:space="preserve">pentru femei, confecționată din stofă de in de culoare albă/bej-deschis, brodată mecanic cu simboluri tradiționale la gât și mâneci, conform schiţei autentice a iei moldoveneşti. </t>
    </r>
    <r>
      <rPr>
        <sz val="11"/>
        <color rgb="FFFF0000"/>
        <rFont val="Cambria"/>
        <family val="1"/>
      </rPr>
      <t xml:space="preserve">Broderie mecanică, Inscripție (culoarea gri) plus logo UCIP IFAD </t>
    </r>
  </si>
  <si>
    <r>
      <t xml:space="preserve">m) Ie-cămaşă naţională
</t>
    </r>
    <r>
      <rPr>
        <sz val="11"/>
        <color rgb="FF000000"/>
        <rFont val="Cambria"/>
        <family val="1"/>
      </rPr>
      <t xml:space="preserve">pentru bărbați, confecționată din stofă de in de culoare albă/bej-deschis, brodată mecanic cu simboluri tradiționale la gât și mâneci, conform schiţei autentice a iei moldoveneşti. </t>
    </r>
    <r>
      <rPr>
        <sz val="11"/>
        <color rgb="FFFF0000"/>
        <rFont val="Cambria"/>
        <family val="1"/>
      </rPr>
      <t xml:space="preserve">Broderie mecanică, Inscripție (culoarea gri) plus logo UCIP IFAD </t>
    </r>
  </si>
  <si>
    <r>
      <rPr>
        <b/>
        <sz val="11"/>
        <color theme="1"/>
        <rFont val="Cambria"/>
        <family val="1"/>
        <scheme val="major"/>
      </rPr>
      <t xml:space="preserve">u) Carnet A5 </t>
    </r>
    <r>
      <rPr>
        <sz val="11"/>
        <color theme="1"/>
        <rFont val="Cambria"/>
        <family val="1"/>
        <scheme val="major"/>
      </rPr>
      <t xml:space="preserve"> -  latura pe partea de sus lipici clei, </t>
    </r>
    <r>
      <rPr>
        <sz val="11"/>
        <color rgb="FFFF0000"/>
        <rFont val="Cambria"/>
        <family val="1"/>
        <scheme val="major"/>
      </rPr>
      <t>500 foi detașabile</t>
    </r>
    <r>
      <rPr>
        <sz val="11"/>
        <color theme="1"/>
        <rFont val="Cambria"/>
        <family val="1"/>
        <scheme val="major"/>
      </rPr>
      <t>, 4+0, offset 80gr</t>
    </r>
  </si>
  <si>
    <r>
      <t xml:space="preserve">m) Ie-cămaşă naţională
</t>
    </r>
    <r>
      <rPr>
        <sz val="11"/>
        <color rgb="FF000000"/>
        <rFont val="Cambria"/>
        <family val="1"/>
      </rPr>
      <t xml:space="preserve">pentru bărbați, confecționată din stofă de in de culoare albă/bej-deschis, brodată mecanic cu simboluri tradiționale la gât și mâneci, conform schiţei autentice a iei moldoveneşti. </t>
    </r>
    <r>
      <rPr>
        <sz val="11"/>
        <color rgb="FFFF0000"/>
        <rFont val="Cambria"/>
        <family val="1"/>
      </rPr>
      <t>Broderie mecanică, Inscripție (culoarea gri) plus logo UCIP IFAD</t>
    </r>
    <r>
      <rPr>
        <sz val="11"/>
        <color rgb="FF000000"/>
        <rFont val="Cambria"/>
        <family val="1"/>
      </rPr>
      <t xml:space="preserve"> </t>
    </r>
  </si>
  <si>
    <r>
      <t xml:space="preserve">l) Ie-cămaşă naţională 
</t>
    </r>
    <r>
      <rPr>
        <sz val="11"/>
        <color rgb="FF000000"/>
        <rFont val="Cambria"/>
        <family val="1"/>
      </rPr>
      <t xml:space="preserve">pentru femei, confecționată din stofă de in de culoare albă/bej-deschis, brodată mecanic </t>
    </r>
    <r>
      <rPr>
        <sz val="11"/>
        <rFont val="Cambria"/>
        <family val="1"/>
      </rPr>
      <t>cu simboluri tradiționale la gât și mâneci, conform schiţei autentice a iei moldoveneşti.</t>
    </r>
    <r>
      <rPr>
        <sz val="11"/>
        <color rgb="FFFF0000"/>
        <rFont val="Cambria"/>
        <family val="1"/>
      </rPr>
      <t xml:space="preserve"> Broderie mecanică, Inscripție (culoarea gri) plus logo UCIP IFAD </t>
    </r>
  </si>
  <si>
    <t>TOTAL (Prețul nu include 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</si>
</sst>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rgb="FFFF0000"/>
      <name val="Cambria"/>
      <family val="1"/>
    </font>
    <font>
      <sz val="11"/>
      <color rgb="FFFF0000"/>
      <name val="Cambria"/>
      <family val="1"/>
      <scheme val="major"/>
    </font>
    <font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3" fillId="0" borderId="7" xfId="0" applyFont="1" applyBorder="1" applyAlignment="1">
      <alignment horizontal="right"/>
    </xf>
    <xf numFmtId="0" fontId="5" fillId="0" borderId="7" xfId="0" applyFont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2" fillId="4" borderId="4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5"/>
  <sheetViews>
    <sheetView tabSelected="1" topLeftCell="A118" zoomScaleNormal="100" workbookViewId="0">
      <selection activeCell="A138" sqref="A138"/>
    </sheetView>
  </sheetViews>
  <sheetFormatPr defaultRowHeight="14.25" x14ac:dyDescent="0.2"/>
  <cols>
    <col min="1" max="1" width="80.5703125" style="1" customWidth="1"/>
    <col min="2" max="2" width="17" style="1" customWidth="1"/>
    <col min="3" max="3" width="22" style="1" customWidth="1"/>
    <col min="4" max="4" width="20.140625" style="1" customWidth="1"/>
    <col min="5" max="16384" width="9.140625" style="1"/>
  </cols>
  <sheetData>
    <row r="1" spans="1:3" ht="13.5" customHeight="1" x14ac:dyDescent="0.2">
      <c r="A1" s="76" t="s">
        <v>11</v>
      </c>
      <c r="B1" s="77"/>
      <c r="C1" s="77"/>
    </row>
    <row r="2" spans="1:3" ht="13.5" customHeight="1" x14ac:dyDescent="0.2">
      <c r="A2" s="16" t="s">
        <v>23</v>
      </c>
      <c r="B2" s="29" t="s">
        <v>60</v>
      </c>
      <c r="C2" s="20" t="s">
        <v>26</v>
      </c>
    </row>
    <row r="3" spans="1:3" ht="33" customHeight="1" x14ac:dyDescent="0.2">
      <c r="A3" s="17" t="s">
        <v>10</v>
      </c>
      <c r="B3" s="12" t="s">
        <v>86</v>
      </c>
      <c r="C3" s="21" t="s">
        <v>0</v>
      </c>
    </row>
    <row r="4" spans="1:3" ht="45" customHeight="1" x14ac:dyDescent="0.2">
      <c r="A4" s="30" t="s">
        <v>64</v>
      </c>
      <c r="B4" s="29" t="s">
        <v>87</v>
      </c>
      <c r="C4" s="34" t="s">
        <v>27</v>
      </c>
    </row>
    <row r="5" spans="1:3" ht="20.25" customHeight="1" x14ac:dyDescent="0.2">
      <c r="A5" s="36" t="s">
        <v>72</v>
      </c>
      <c r="B5" s="29" t="s">
        <v>73</v>
      </c>
      <c r="C5" s="35" t="s">
        <v>74</v>
      </c>
    </row>
    <row r="6" spans="1:3" ht="24" customHeight="1" x14ac:dyDescent="0.2">
      <c r="A6" s="51" t="s">
        <v>7</v>
      </c>
      <c r="B6" s="78" t="s">
        <v>88</v>
      </c>
      <c r="C6" s="69"/>
    </row>
    <row r="7" spans="1:3" ht="22.5" customHeight="1" x14ac:dyDescent="0.2">
      <c r="A7" s="52"/>
      <c r="B7" s="79"/>
      <c r="C7" s="70"/>
    </row>
    <row r="8" spans="1:3" ht="22.5" customHeight="1" x14ac:dyDescent="0.2">
      <c r="A8" s="51" t="s">
        <v>61</v>
      </c>
      <c r="B8" s="78" t="s">
        <v>88</v>
      </c>
      <c r="C8" s="69"/>
    </row>
    <row r="9" spans="1:3" ht="25.5" customHeight="1" x14ac:dyDescent="0.2">
      <c r="A9" s="52"/>
      <c r="B9" s="79"/>
      <c r="C9" s="70"/>
    </row>
    <row r="10" spans="1:3" ht="25.5" customHeight="1" x14ac:dyDescent="0.2">
      <c r="A10" s="63" t="s">
        <v>37</v>
      </c>
      <c r="B10" s="78" t="s">
        <v>88</v>
      </c>
      <c r="C10" s="69"/>
    </row>
    <row r="11" spans="1:3" ht="25.5" customHeight="1" x14ac:dyDescent="0.2">
      <c r="A11" s="64"/>
      <c r="B11" s="79"/>
      <c r="C11" s="70"/>
    </row>
    <row r="12" spans="1:3" ht="15.75" customHeight="1" x14ac:dyDescent="0.2">
      <c r="A12" s="51" t="s">
        <v>35</v>
      </c>
      <c r="B12" s="78" t="s">
        <v>88</v>
      </c>
      <c r="C12" s="69"/>
    </row>
    <row r="13" spans="1:3" ht="19.5" customHeight="1" x14ac:dyDescent="0.2">
      <c r="A13" s="52"/>
      <c r="B13" s="79"/>
      <c r="C13" s="70"/>
    </row>
    <row r="14" spans="1:3" ht="19.5" customHeight="1" x14ac:dyDescent="0.2">
      <c r="A14" s="51" t="s">
        <v>36</v>
      </c>
      <c r="B14" s="78" t="s">
        <v>88</v>
      </c>
      <c r="C14" s="69"/>
    </row>
    <row r="15" spans="1:3" ht="15" customHeight="1" x14ac:dyDescent="0.2">
      <c r="A15" s="52"/>
      <c r="B15" s="79"/>
      <c r="C15" s="70"/>
    </row>
    <row r="16" spans="1:3" ht="18.75" customHeight="1" x14ac:dyDescent="0.2">
      <c r="A16" s="51" t="s">
        <v>84</v>
      </c>
      <c r="B16" s="78" t="s">
        <v>88</v>
      </c>
      <c r="C16" s="69"/>
    </row>
    <row r="17" spans="1:3" ht="62.25" customHeight="1" x14ac:dyDescent="0.2">
      <c r="A17" s="52"/>
      <c r="B17" s="79"/>
      <c r="C17" s="70"/>
    </row>
    <row r="18" spans="1:3" ht="22.5" customHeight="1" x14ac:dyDescent="0.2">
      <c r="A18" s="54" t="s">
        <v>54</v>
      </c>
      <c r="B18" s="78" t="s">
        <v>88</v>
      </c>
      <c r="C18" s="69"/>
    </row>
    <row r="19" spans="1:3" ht="32.25" customHeight="1" x14ac:dyDescent="0.2">
      <c r="A19" s="65"/>
      <c r="B19" s="79"/>
      <c r="C19" s="70"/>
    </row>
    <row r="20" spans="1:3" ht="28.5" customHeight="1" x14ac:dyDescent="0.2">
      <c r="A20" s="51" t="s">
        <v>69</v>
      </c>
      <c r="B20" s="78" t="s">
        <v>88</v>
      </c>
      <c r="C20" s="69"/>
    </row>
    <row r="21" spans="1:3" ht="36.75" customHeight="1" x14ac:dyDescent="0.2">
      <c r="A21" s="52"/>
      <c r="B21" s="79"/>
      <c r="C21" s="70"/>
    </row>
    <row r="22" spans="1:3" ht="31.5" customHeight="1" x14ac:dyDescent="0.2">
      <c r="A22" s="54" t="s">
        <v>55</v>
      </c>
      <c r="B22" s="78" t="s">
        <v>88</v>
      </c>
      <c r="C22" s="69"/>
    </row>
    <row r="23" spans="1:3" ht="15" customHeight="1" x14ac:dyDescent="0.2">
      <c r="A23" s="55"/>
      <c r="B23" s="79"/>
      <c r="C23" s="70"/>
    </row>
    <row r="24" spans="1:3" ht="14.25" customHeight="1" x14ac:dyDescent="0.2">
      <c r="A24" s="56" t="s">
        <v>56</v>
      </c>
      <c r="B24" s="78" t="s">
        <v>88</v>
      </c>
      <c r="C24" s="69"/>
    </row>
    <row r="25" spans="1:3" ht="18" customHeight="1" x14ac:dyDescent="0.2">
      <c r="A25" s="56"/>
      <c r="B25" s="79"/>
      <c r="C25" s="70"/>
    </row>
    <row r="26" spans="1:3" ht="18.75" customHeight="1" x14ac:dyDescent="0.2">
      <c r="A26" s="57" t="s">
        <v>93</v>
      </c>
      <c r="B26" s="78" t="s">
        <v>88</v>
      </c>
      <c r="C26" s="69"/>
    </row>
    <row r="27" spans="1:3" ht="23.25" customHeight="1" x14ac:dyDescent="0.2">
      <c r="A27" s="58"/>
      <c r="B27" s="79"/>
      <c r="C27" s="70"/>
    </row>
    <row r="28" spans="1:3" ht="27" customHeight="1" x14ac:dyDescent="0.2">
      <c r="A28" s="59" t="s">
        <v>101</v>
      </c>
      <c r="B28" s="78" t="s">
        <v>88</v>
      </c>
      <c r="C28" s="69"/>
    </row>
    <row r="29" spans="1:3" ht="28.5" customHeight="1" x14ac:dyDescent="0.2">
      <c r="A29" s="60"/>
      <c r="B29" s="79"/>
      <c r="C29" s="70"/>
    </row>
    <row r="30" spans="1:3" ht="29.25" customHeight="1" x14ac:dyDescent="0.2">
      <c r="A30" s="61" t="s">
        <v>100</v>
      </c>
      <c r="B30" s="78" t="s">
        <v>88</v>
      </c>
      <c r="C30" s="69"/>
    </row>
    <row r="31" spans="1:3" ht="27" customHeight="1" x14ac:dyDescent="0.2">
      <c r="A31" s="62"/>
      <c r="B31" s="79"/>
      <c r="C31" s="70"/>
    </row>
    <row r="32" spans="1:3" ht="24" customHeight="1" x14ac:dyDescent="0.2">
      <c r="A32" s="51" t="s">
        <v>45</v>
      </c>
      <c r="B32" s="78" t="s">
        <v>88</v>
      </c>
      <c r="C32" s="69"/>
    </row>
    <row r="33" spans="1:3" ht="19.5" customHeight="1" x14ac:dyDescent="0.2">
      <c r="A33" s="52"/>
      <c r="B33" s="79"/>
      <c r="C33" s="70"/>
    </row>
    <row r="34" spans="1:3" ht="19.5" customHeight="1" x14ac:dyDescent="0.2">
      <c r="A34" s="51" t="s">
        <v>46</v>
      </c>
      <c r="B34" s="80" t="s">
        <v>0</v>
      </c>
      <c r="C34" s="74" t="s">
        <v>0</v>
      </c>
    </row>
    <row r="35" spans="1:3" ht="17.25" customHeight="1" x14ac:dyDescent="0.2">
      <c r="A35" s="52"/>
      <c r="B35" s="81"/>
      <c r="C35" s="75"/>
    </row>
    <row r="36" spans="1:3" ht="17.25" customHeight="1" x14ac:dyDescent="0.2">
      <c r="A36" s="51" t="s">
        <v>92</v>
      </c>
      <c r="B36" s="78" t="s">
        <v>88</v>
      </c>
      <c r="C36" s="69"/>
    </row>
    <row r="37" spans="1:3" ht="24" customHeight="1" x14ac:dyDescent="0.2">
      <c r="A37" s="52"/>
      <c r="B37" s="79"/>
      <c r="C37" s="70"/>
    </row>
    <row r="38" spans="1:3" ht="24" customHeight="1" x14ac:dyDescent="0.2">
      <c r="A38" s="51" t="s">
        <v>47</v>
      </c>
      <c r="B38" s="78" t="s">
        <v>88</v>
      </c>
      <c r="C38" s="69"/>
    </row>
    <row r="39" spans="1:3" ht="31.5" customHeight="1" x14ac:dyDescent="0.2">
      <c r="A39" s="52"/>
      <c r="B39" s="79"/>
      <c r="C39" s="70"/>
    </row>
    <row r="40" spans="1:3" ht="28.5" customHeight="1" x14ac:dyDescent="0.2">
      <c r="A40" s="51" t="s">
        <v>48</v>
      </c>
      <c r="B40" s="78" t="s">
        <v>88</v>
      </c>
      <c r="C40" s="69"/>
    </row>
    <row r="41" spans="1:3" ht="6.75" customHeight="1" x14ac:dyDescent="0.2">
      <c r="A41" s="52"/>
      <c r="B41" s="79"/>
      <c r="C41" s="70"/>
    </row>
    <row r="42" spans="1:3" ht="27" customHeight="1" x14ac:dyDescent="0.2">
      <c r="A42" s="51" t="s">
        <v>50</v>
      </c>
      <c r="B42" s="78" t="s">
        <v>88</v>
      </c>
      <c r="C42" s="69"/>
    </row>
    <row r="43" spans="1:3" ht="4.5" customHeight="1" x14ac:dyDescent="0.2">
      <c r="A43" s="52"/>
      <c r="B43" s="79"/>
      <c r="C43" s="70"/>
    </row>
    <row r="44" spans="1:3" ht="21.75" customHeight="1" x14ac:dyDescent="0.2">
      <c r="A44" s="51" t="s">
        <v>62</v>
      </c>
      <c r="B44" s="78" t="s">
        <v>88</v>
      </c>
      <c r="C44" s="69"/>
    </row>
    <row r="45" spans="1:3" ht="22.5" customHeight="1" x14ac:dyDescent="0.2">
      <c r="A45" s="52"/>
      <c r="B45" s="79"/>
      <c r="C45" s="70"/>
    </row>
    <row r="46" spans="1:3" ht="18" customHeight="1" x14ac:dyDescent="0.2">
      <c r="A46" s="51" t="s">
        <v>52</v>
      </c>
      <c r="B46" s="78" t="s">
        <v>88</v>
      </c>
      <c r="C46" s="69"/>
    </row>
    <row r="47" spans="1:3" ht="20.25" customHeight="1" x14ac:dyDescent="0.2">
      <c r="A47" s="52"/>
      <c r="B47" s="79"/>
      <c r="C47" s="70"/>
    </row>
    <row r="48" spans="1:3" ht="47.25" customHeight="1" x14ac:dyDescent="0.2">
      <c r="A48" s="31" t="s">
        <v>63</v>
      </c>
      <c r="B48" s="16" t="s">
        <v>89</v>
      </c>
      <c r="C48" s="16" t="s">
        <v>65</v>
      </c>
    </row>
    <row r="49" spans="1:3" ht="18" customHeight="1" x14ac:dyDescent="0.2">
      <c r="A49" s="36" t="s">
        <v>70</v>
      </c>
      <c r="B49" s="37" t="s">
        <v>71</v>
      </c>
      <c r="C49" s="36" t="s">
        <v>75</v>
      </c>
    </row>
    <row r="50" spans="1:3" ht="15" customHeight="1" x14ac:dyDescent="0.2">
      <c r="A50" s="51" t="s">
        <v>28</v>
      </c>
      <c r="B50" s="71" t="s">
        <v>90</v>
      </c>
      <c r="C50" s="66"/>
    </row>
    <row r="51" spans="1:3" x14ac:dyDescent="0.2">
      <c r="A51" s="53"/>
      <c r="B51" s="72"/>
      <c r="C51" s="67"/>
    </row>
    <row r="52" spans="1:3" ht="15.75" customHeight="1" x14ac:dyDescent="0.2">
      <c r="A52" s="52"/>
      <c r="B52" s="73"/>
      <c r="C52" s="68"/>
    </row>
    <row r="53" spans="1:3" ht="14.25" customHeight="1" x14ac:dyDescent="0.2">
      <c r="A53" s="49" t="s">
        <v>17</v>
      </c>
      <c r="B53" s="71" t="s">
        <v>90</v>
      </c>
      <c r="C53" s="66"/>
    </row>
    <row r="54" spans="1:3" x14ac:dyDescent="0.2">
      <c r="A54" s="49"/>
      <c r="B54" s="72"/>
      <c r="C54" s="67"/>
    </row>
    <row r="55" spans="1:3" x14ac:dyDescent="0.2">
      <c r="A55" s="49"/>
      <c r="B55" s="73"/>
      <c r="C55" s="68"/>
    </row>
    <row r="56" spans="1:3" ht="14.25" customHeight="1" x14ac:dyDescent="0.2">
      <c r="A56" s="49" t="s">
        <v>16</v>
      </c>
      <c r="B56" s="71" t="s">
        <v>90</v>
      </c>
      <c r="C56" s="66"/>
    </row>
    <row r="57" spans="1:3" x14ac:dyDescent="0.2">
      <c r="A57" s="49"/>
      <c r="B57" s="72"/>
      <c r="C57" s="67"/>
    </row>
    <row r="58" spans="1:3" x14ac:dyDescent="0.2">
      <c r="A58" s="49"/>
      <c r="B58" s="73"/>
      <c r="C58" s="68"/>
    </row>
    <row r="59" spans="1:3" x14ac:dyDescent="0.2">
      <c r="A59" s="49" t="s">
        <v>15</v>
      </c>
      <c r="B59" s="71" t="s">
        <v>90</v>
      </c>
      <c r="C59" s="66"/>
    </row>
    <row r="60" spans="1:3" x14ac:dyDescent="0.2">
      <c r="A60" s="49"/>
      <c r="B60" s="72"/>
      <c r="C60" s="67"/>
    </row>
    <row r="61" spans="1:3" x14ac:dyDescent="0.2">
      <c r="A61" s="49"/>
      <c r="B61" s="73"/>
      <c r="C61" s="68"/>
    </row>
    <row r="62" spans="1:3" x14ac:dyDescent="0.2">
      <c r="A62" s="49" t="s">
        <v>14</v>
      </c>
      <c r="B62" s="71" t="s">
        <v>90</v>
      </c>
      <c r="C62" s="66"/>
    </row>
    <row r="63" spans="1:3" x14ac:dyDescent="0.2">
      <c r="A63" s="49"/>
      <c r="B63" s="72"/>
      <c r="C63" s="67"/>
    </row>
    <row r="64" spans="1:3" x14ac:dyDescent="0.2">
      <c r="A64" s="49"/>
      <c r="B64" s="73"/>
      <c r="C64" s="68"/>
    </row>
    <row r="65" spans="1:4" x14ac:dyDescent="0.2">
      <c r="A65" s="50" t="s">
        <v>34</v>
      </c>
      <c r="B65" s="71" t="s">
        <v>90</v>
      </c>
      <c r="C65" s="66"/>
    </row>
    <row r="66" spans="1:4" x14ac:dyDescent="0.2">
      <c r="A66" s="50"/>
      <c r="B66" s="72"/>
      <c r="C66" s="67"/>
    </row>
    <row r="67" spans="1:4" x14ac:dyDescent="0.2">
      <c r="A67" s="50"/>
      <c r="B67" s="73"/>
      <c r="C67" s="68"/>
    </row>
    <row r="68" spans="1:4" ht="16.5" customHeight="1" x14ac:dyDescent="0.2">
      <c r="A68" s="49" t="s">
        <v>13</v>
      </c>
      <c r="B68" s="71" t="s">
        <v>90</v>
      </c>
      <c r="C68" s="66"/>
    </row>
    <row r="69" spans="1:4" x14ac:dyDescent="0.2">
      <c r="A69" s="49"/>
      <c r="B69" s="72"/>
      <c r="C69" s="67"/>
    </row>
    <row r="70" spans="1:4" x14ac:dyDescent="0.2">
      <c r="A70" s="49"/>
      <c r="B70" s="73"/>
      <c r="C70" s="68"/>
    </row>
    <row r="71" spans="1:4" ht="65.25" customHeight="1" x14ac:dyDescent="0.2">
      <c r="A71" s="30" t="s">
        <v>66</v>
      </c>
      <c r="B71" s="16" t="s">
        <v>91</v>
      </c>
      <c r="C71" s="29" t="s">
        <v>95</v>
      </c>
      <c r="D71" s="16" t="s">
        <v>65</v>
      </c>
    </row>
    <row r="72" spans="1:4" ht="18.75" customHeight="1" x14ac:dyDescent="0.2">
      <c r="A72" s="36" t="s">
        <v>76</v>
      </c>
      <c r="B72" s="36" t="s">
        <v>77</v>
      </c>
      <c r="C72" s="38" t="s">
        <v>78</v>
      </c>
      <c r="D72" s="38" t="s">
        <v>79</v>
      </c>
    </row>
    <row r="73" spans="1:4" ht="14.25" customHeight="1" x14ac:dyDescent="0.2">
      <c r="A73" s="51" t="s">
        <v>7</v>
      </c>
      <c r="B73" s="32">
        <v>1</v>
      </c>
      <c r="C73" s="6"/>
      <c r="D73" s="33"/>
    </row>
    <row r="74" spans="1:4" ht="36" customHeight="1" x14ac:dyDescent="0.2">
      <c r="A74" s="52"/>
      <c r="B74" s="32">
        <v>100</v>
      </c>
      <c r="C74" s="6"/>
      <c r="D74" s="33"/>
    </row>
    <row r="75" spans="1:4" x14ac:dyDescent="0.2">
      <c r="A75" s="51" t="s">
        <v>61</v>
      </c>
      <c r="B75" s="32">
        <v>1</v>
      </c>
      <c r="C75" s="6"/>
      <c r="D75" s="33"/>
    </row>
    <row r="76" spans="1:4" ht="39" customHeight="1" x14ac:dyDescent="0.2">
      <c r="A76" s="52"/>
      <c r="B76" s="32">
        <v>100</v>
      </c>
      <c r="C76" s="6"/>
      <c r="D76" s="33"/>
    </row>
    <row r="77" spans="1:4" x14ac:dyDescent="0.2">
      <c r="A77" s="63" t="s">
        <v>37</v>
      </c>
      <c r="B77" s="32">
        <v>1</v>
      </c>
      <c r="C77" s="6"/>
      <c r="D77" s="33"/>
    </row>
    <row r="78" spans="1:4" x14ac:dyDescent="0.2">
      <c r="A78" s="64"/>
      <c r="B78" s="32">
        <v>100</v>
      </c>
      <c r="C78" s="6"/>
      <c r="D78" s="33"/>
    </row>
    <row r="79" spans="1:4" x14ac:dyDescent="0.2">
      <c r="A79" s="51" t="s">
        <v>35</v>
      </c>
      <c r="B79" s="32">
        <v>1</v>
      </c>
      <c r="C79" s="6"/>
      <c r="D79" s="33"/>
    </row>
    <row r="80" spans="1:4" x14ac:dyDescent="0.2">
      <c r="A80" s="52"/>
      <c r="B80" s="32">
        <v>100</v>
      </c>
      <c r="C80" s="6"/>
      <c r="D80" s="33"/>
    </row>
    <row r="81" spans="1:4" x14ac:dyDescent="0.2">
      <c r="A81" s="51" t="s">
        <v>36</v>
      </c>
      <c r="B81" s="32">
        <v>1</v>
      </c>
      <c r="C81" s="6"/>
      <c r="D81" s="33"/>
    </row>
    <row r="82" spans="1:4" x14ac:dyDescent="0.2">
      <c r="A82" s="52"/>
      <c r="B82" s="32">
        <v>100</v>
      </c>
      <c r="C82" s="6"/>
      <c r="D82" s="33"/>
    </row>
    <row r="83" spans="1:4" x14ac:dyDescent="0.2">
      <c r="A83" s="51" t="s">
        <v>94</v>
      </c>
      <c r="B83" s="32">
        <v>1</v>
      </c>
      <c r="C83" s="6"/>
      <c r="D83" s="33"/>
    </row>
    <row r="84" spans="1:4" ht="55.5" customHeight="1" x14ac:dyDescent="0.2">
      <c r="A84" s="52"/>
      <c r="B84" s="32">
        <v>100</v>
      </c>
      <c r="C84" s="6"/>
      <c r="D84" s="33"/>
    </row>
    <row r="85" spans="1:4" x14ac:dyDescent="0.2">
      <c r="A85" s="54" t="s">
        <v>54</v>
      </c>
      <c r="B85" s="32">
        <v>1</v>
      </c>
      <c r="C85" s="6"/>
      <c r="D85" s="33"/>
    </row>
    <row r="86" spans="1:4" ht="31.5" customHeight="1" x14ac:dyDescent="0.2">
      <c r="A86" s="65"/>
      <c r="B86" s="32">
        <v>100</v>
      </c>
      <c r="C86" s="6"/>
      <c r="D86" s="33"/>
    </row>
    <row r="87" spans="1:4" x14ac:dyDescent="0.2">
      <c r="A87" s="51" t="s">
        <v>69</v>
      </c>
      <c r="B87" s="32">
        <v>1</v>
      </c>
      <c r="C87" s="6"/>
      <c r="D87" s="33"/>
    </row>
    <row r="88" spans="1:4" ht="51.75" customHeight="1" x14ac:dyDescent="0.2">
      <c r="A88" s="52"/>
      <c r="B88" s="32">
        <v>100</v>
      </c>
      <c r="C88" s="6"/>
      <c r="D88" s="33"/>
    </row>
    <row r="89" spans="1:4" x14ac:dyDescent="0.2">
      <c r="A89" s="54" t="s">
        <v>55</v>
      </c>
      <c r="B89" s="32">
        <v>1</v>
      </c>
      <c r="C89" s="6"/>
      <c r="D89" s="33"/>
    </row>
    <row r="90" spans="1:4" ht="31.5" customHeight="1" x14ac:dyDescent="0.2">
      <c r="A90" s="55"/>
      <c r="B90" s="32">
        <v>100</v>
      </c>
      <c r="C90" s="6"/>
      <c r="D90" s="33"/>
    </row>
    <row r="91" spans="1:4" x14ac:dyDescent="0.2">
      <c r="A91" s="56" t="s">
        <v>56</v>
      </c>
      <c r="B91" s="32">
        <v>1</v>
      </c>
      <c r="C91" s="6"/>
      <c r="D91" s="33"/>
    </row>
    <row r="92" spans="1:4" x14ac:dyDescent="0.2">
      <c r="A92" s="56"/>
      <c r="B92" s="32">
        <v>100</v>
      </c>
      <c r="C92" s="6"/>
      <c r="D92" s="33"/>
    </row>
    <row r="93" spans="1:4" x14ac:dyDescent="0.2">
      <c r="A93" s="57" t="s">
        <v>93</v>
      </c>
      <c r="B93" s="32">
        <v>1</v>
      </c>
      <c r="C93" s="6"/>
      <c r="D93" s="33"/>
    </row>
    <row r="94" spans="1:4" ht="33" customHeight="1" x14ac:dyDescent="0.2">
      <c r="A94" s="58"/>
      <c r="B94" s="32">
        <v>100</v>
      </c>
      <c r="C94" s="6"/>
      <c r="D94" s="33"/>
    </row>
    <row r="95" spans="1:4" x14ac:dyDescent="0.2">
      <c r="A95" s="59" t="s">
        <v>97</v>
      </c>
      <c r="B95" s="32">
        <v>1</v>
      </c>
      <c r="C95" s="6"/>
      <c r="D95" s="33"/>
    </row>
    <row r="96" spans="1:4" ht="49.5" customHeight="1" x14ac:dyDescent="0.2">
      <c r="A96" s="60"/>
      <c r="B96" s="32">
        <v>100</v>
      </c>
      <c r="C96" s="6"/>
      <c r="D96" s="33"/>
    </row>
    <row r="97" spans="1:4" x14ac:dyDescent="0.2">
      <c r="A97" s="61" t="s">
        <v>98</v>
      </c>
      <c r="B97" s="32">
        <v>1</v>
      </c>
      <c r="C97" s="6"/>
      <c r="D97" s="33"/>
    </row>
    <row r="98" spans="1:4" ht="48.75" customHeight="1" x14ac:dyDescent="0.2">
      <c r="A98" s="62"/>
      <c r="B98" s="32">
        <v>100</v>
      </c>
      <c r="C98" s="6"/>
      <c r="D98" s="33"/>
    </row>
    <row r="99" spans="1:4" x14ac:dyDescent="0.2">
      <c r="A99" s="51" t="s">
        <v>45</v>
      </c>
      <c r="B99" s="32">
        <v>1</v>
      </c>
      <c r="C99" s="6"/>
      <c r="D99" s="33"/>
    </row>
    <row r="100" spans="1:4" ht="27.75" customHeight="1" x14ac:dyDescent="0.2">
      <c r="A100" s="52"/>
      <c r="B100" s="32">
        <v>100</v>
      </c>
      <c r="C100" s="6"/>
      <c r="D100" s="33"/>
    </row>
    <row r="101" spans="1:4" x14ac:dyDescent="0.2">
      <c r="A101" s="51" t="s">
        <v>46</v>
      </c>
      <c r="B101" s="32">
        <v>1</v>
      </c>
      <c r="C101" s="6"/>
      <c r="D101" s="33"/>
    </row>
    <row r="102" spans="1:4" x14ac:dyDescent="0.2">
      <c r="A102" s="52"/>
      <c r="B102" s="32">
        <v>100</v>
      </c>
      <c r="C102" s="6"/>
      <c r="D102" s="33"/>
    </row>
    <row r="103" spans="1:4" x14ac:dyDescent="0.2">
      <c r="A103" s="51" t="s">
        <v>67</v>
      </c>
      <c r="B103" s="32">
        <v>1</v>
      </c>
      <c r="C103" s="6"/>
      <c r="D103" s="33"/>
    </row>
    <row r="104" spans="1:4" x14ac:dyDescent="0.2">
      <c r="A104" s="52"/>
      <c r="B104" s="32">
        <v>100</v>
      </c>
      <c r="C104" s="6"/>
      <c r="D104" s="33"/>
    </row>
    <row r="105" spans="1:4" x14ac:dyDescent="0.2">
      <c r="A105" s="51" t="s">
        <v>47</v>
      </c>
      <c r="B105" s="32">
        <v>1</v>
      </c>
      <c r="C105" s="6"/>
      <c r="D105" s="33"/>
    </row>
    <row r="106" spans="1:4" ht="34.5" customHeight="1" x14ac:dyDescent="0.2">
      <c r="A106" s="52"/>
      <c r="B106" s="32">
        <v>100</v>
      </c>
      <c r="C106" s="6"/>
      <c r="D106" s="33"/>
    </row>
    <row r="107" spans="1:4" x14ac:dyDescent="0.2">
      <c r="A107" s="51" t="s">
        <v>48</v>
      </c>
      <c r="B107" s="32">
        <v>1</v>
      </c>
      <c r="C107" s="6"/>
      <c r="D107" s="33"/>
    </row>
    <row r="108" spans="1:4" x14ac:dyDescent="0.2">
      <c r="A108" s="52"/>
      <c r="B108" s="32">
        <v>100</v>
      </c>
      <c r="C108" s="6"/>
      <c r="D108" s="33"/>
    </row>
    <row r="109" spans="1:4" x14ac:dyDescent="0.2">
      <c r="A109" s="51" t="s">
        <v>50</v>
      </c>
      <c r="B109" s="32">
        <v>1</v>
      </c>
      <c r="C109" s="6"/>
      <c r="D109" s="33"/>
    </row>
    <row r="110" spans="1:4" x14ac:dyDescent="0.2">
      <c r="A110" s="52"/>
      <c r="B110" s="32">
        <v>100</v>
      </c>
      <c r="C110" s="6"/>
      <c r="D110" s="33"/>
    </row>
    <row r="111" spans="1:4" x14ac:dyDescent="0.2">
      <c r="A111" s="51" t="s">
        <v>51</v>
      </c>
      <c r="B111" s="32">
        <v>1</v>
      </c>
      <c r="C111" s="6"/>
      <c r="D111" s="33"/>
    </row>
    <row r="112" spans="1:4" ht="41.25" customHeight="1" x14ac:dyDescent="0.2">
      <c r="A112" s="52"/>
      <c r="B112" s="32">
        <v>100</v>
      </c>
      <c r="C112" s="6"/>
      <c r="D112" s="33"/>
    </row>
    <row r="113" spans="1:4" x14ac:dyDescent="0.2">
      <c r="A113" s="51" t="s">
        <v>99</v>
      </c>
      <c r="B113" s="32">
        <v>1</v>
      </c>
      <c r="C113" s="6"/>
      <c r="D113" s="33"/>
    </row>
    <row r="114" spans="1:4" ht="16.5" customHeight="1" x14ac:dyDescent="0.2">
      <c r="A114" s="52"/>
      <c r="B114" s="32">
        <v>100</v>
      </c>
      <c r="C114" s="6"/>
      <c r="D114" s="33"/>
    </row>
    <row r="115" spans="1:4" ht="66.75" customHeight="1" x14ac:dyDescent="0.2">
      <c r="A115" s="39" t="s">
        <v>68</v>
      </c>
      <c r="B115" s="16" t="s">
        <v>91</v>
      </c>
      <c r="C115" s="42" t="s">
        <v>96</v>
      </c>
      <c r="D115" s="29" t="s">
        <v>65</v>
      </c>
    </row>
    <row r="116" spans="1:4" ht="18" customHeight="1" x14ac:dyDescent="0.2">
      <c r="A116" s="41" t="s">
        <v>80</v>
      </c>
      <c r="B116" s="40" t="s">
        <v>81</v>
      </c>
      <c r="C116" s="38" t="s">
        <v>82</v>
      </c>
      <c r="D116" s="40" t="s">
        <v>83</v>
      </c>
    </row>
    <row r="117" spans="1:4" x14ac:dyDescent="0.2">
      <c r="A117" s="53" t="s">
        <v>28</v>
      </c>
      <c r="B117" s="43" t="s">
        <v>1</v>
      </c>
      <c r="C117" s="47"/>
      <c r="D117" s="47"/>
    </row>
    <row r="118" spans="1:4" ht="13.5" customHeight="1" x14ac:dyDescent="0.2">
      <c r="A118" s="53"/>
      <c r="B118" s="44" t="s">
        <v>3</v>
      </c>
      <c r="C118" s="47"/>
      <c r="D118" s="47"/>
    </row>
    <row r="119" spans="1:4" x14ac:dyDescent="0.2">
      <c r="A119" s="52"/>
      <c r="B119" s="45" t="s">
        <v>4</v>
      </c>
      <c r="C119" s="47"/>
      <c r="D119" s="47"/>
    </row>
    <row r="120" spans="1:4" x14ac:dyDescent="0.2">
      <c r="A120" s="49" t="s">
        <v>17</v>
      </c>
      <c r="B120" s="45" t="s">
        <v>1</v>
      </c>
      <c r="C120" s="47"/>
      <c r="D120" s="47"/>
    </row>
    <row r="121" spans="1:4" x14ac:dyDescent="0.2">
      <c r="A121" s="49"/>
      <c r="B121" s="44" t="s">
        <v>3</v>
      </c>
      <c r="C121" s="47"/>
      <c r="D121" s="47"/>
    </row>
    <row r="122" spans="1:4" x14ac:dyDescent="0.2">
      <c r="A122" s="49"/>
      <c r="B122" s="45" t="s">
        <v>4</v>
      </c>
      <c r="C122" s="47"/>
      <c r="D122" s="47"/>
    </row>
    <row r="123" spans="1:4" x14ac:dyDescent="0.2">
      <c r="A123" s="49" t="s">
        <v>16</v>
      </c>
      <c r="B123" s="45" t="s">
        <v>1</v>
      </c>
      <c r="C123" s="47"/>
      <c r="D123" s="47"/>
    </row>
    <row r="124" spans="1:4" x14ac:dyDescent="0.2">
      <c r="A124" s="49"/>
      <c r="B124" s="44" t="s">
        <v>3</v>
      </c>
      <c r="C124" s="47"/>
      <c r="D124" s="47"/>
    </row>
    <row r="125" spans="1:4" x14ac:dyDescent="0.2">
      <c r="A125" s="49"/>
      <c r="B125" s="45" t="s">
        <v>4</v>
      </c>
      <c r="C125" s="47"/>
      <c r="D125" s="47"/>
    </row>
    <row r="126" spans="1:4" x14ac:dyDescent="0.2">
      <c r="A126" s="49" t="s">
        <v>15</v>
      </c>
      <c r="B126" s="45" t="s">
        <v>1</v>
      </c>
      <c r="C126" s="47"/>
      <c r="D126" s="47"/>
    </row>
    <row r="127" spans="1:4" x14ac:dyDescent="0.2">
      <c r="A127" s="49"/>
      <c r="B127" s="44" t="s">
        <v>3</v>
      </c>
      <c r="C127" s="47"/>
      <c r="D127" s="47"/>
    </row>
    <row r="128" spans="1:4" x14ac:dyDescent="0.2">
      <c r="A128" s="49"/>
      <c r="B128" s="45" t="s">
        <v>4</v>
      </c>
      <c r="C128" s="47"/>
      <c r="D128" s="47"/>
    </row>
    <row r="129" spans="1:4" x14ac:dyDescent="0.2">
      <c r="A129" s="49" t="s">
        <v>14</v>
      </c>
      <c r="B129" s="45" t="s">
        <v>1</v>
      </c>
      <c r="C129" s="47"/>
      <c r="D129" s="47"/>
    </row>
    <row r="130" spans="1:4" x14ac:dyDescent="0.2">
      <c r="A130" s="49"/>
      <c r="B130" s="44" t="s">
        <v>3</v>
      </c>
      <c r="C130" s="47"/>
      <c r="D130" s="47"/>
    </row>
    <row r="131" spans="1:4" x14ac:dyDescent="0.2">
      <c r="A131" s="49"/>
      <c r="B131" s="45" t="s">
        <v>4</v>
      </c>
      <c r="C131" s="47"/>
      <c r="D131" s="47"/>
    </row>
    <row r="132" spans="1:4" x14ac:dyDescent="0.2">
      <c r="A132" s="50" t="s">
        <v>34</v>
      </c>
      <c r="B132" s="45" t="s">
        <v>1</v>
      </c>
      <c r="C132" s="47"/>
      <c r="D132" s="47"/>
    </row>
    <row r="133" spans="1:4" x14ac:dyDescent="0.2">
      <c r="A133" s="50"/>
      <c r="B133" s="44" t="s">
        <v>3</v>
      </c>
      <c r="C133" s="47"/>
      <c r="D133" s="47"/>
    </row>
    <row r="134" spans="1:4" x14ac:dyDescent="0.2">
      <c r="A134" s="50"/>
      <c r="B134" s="45" t="s">
        <v>4</v>
      </c>
      <c r="C134" s="47"/>
      <c r="D134" s="47"/>
    </row>
    <row r="135" spans="1:4" x14ac:dyDescent="0.2">
      <c r="A135" s="49" t="s">
        <v>13</v>
      </c>
      <c r="B135" s="45" t="s">
        <v>1</v>
      </c>
      <c r="C135" s="47"/>
      <c r="D135" s="47"/>
    </row>
    <row r="136" spans="1:4" x14ac:dyDescent="0.2">
      <c r="A136" s="49"/>
      <c r="B136" s="44" t="s">
        <v>3</v>
      </c>
      <c r="C136" s="47"/>
      <c r="D136" s="47"/>
    </row>
    <row r="137" spans="1:4" x14ac:dyDescent="0.2">
      <c r="A137" s="49"/>
      <c r="B137" s="45" t="s">
        <v>4</v>
      </c>
      <c r="C137" s="47"/>
      <c r="D137" s="47"/>
    </row>
    <row r="138" spans="1:4" x14ac:dyDescent="0.2">
      <c r="A138" s="19" t="s">
        <v>6</v>
      </c>
      <c r="B138" s="46"/>
      <c r="C138" s="47"/>
      <c r="D138" s="47"/>
    </row>
    <row r="139" spans="1:4" x14ac:dyDescent="0.2">
      <c r="A139" s="5" t="s">
        <v>102</v>
      </c>
      <c r="B139" s="6"/>
      <c r="C139" s="48"/>
      <c r="D139" s="6"/>
    </row>
    <row r="141" spans="1:4" hidden="1" x14ac:dyDescent="0.2">
      <c r="A141" s="82" t="s">
        <v>5</v>
      </c>
      <c r="B141" s="7"/>
      <c r="C141" s="7"/>
    </row>
    <row r="142" spans="1:4" hidden="1" x14ac:dyDescent="0.2">
      <c r="A142" s="82"/>
      <c r="B142" s="8"/>
      <c r="C142" s="7"/>
    </row>
    <row r="143" spans="1:4" hidden="1" x14ac:dyDescent="0.2">
      <c r="A143" s="82"/>
      <c r="B143" s="9"/>
      <c r="C143" s="7"/>
    </row>
    <row r="144" spans="1:4" hidden="1" x14ac:dyDescent="0.2">
      <c r="A144" s="82"/>
      <c r="B144" s="8"/>
      <c r="C144" s="7"/>
    </row>
    <row r="145" hidden="1" x14ac:dyDescent="0.2"/>
  </sheetData>
  <mergeCells count="114"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141:A144"/>
    <mergeCell ref="B6:B7"/>
    <mergeCell ref="B8:B9"/>
    <mergeCell ref="B10:B11"/>
    <mergeCell ref="B12:B13"/>
    <mergeCell ref="B14:B15"/>
    <mergeCell ref="B16:B17"/>
    <mergeCell ref="A59:A61"/>
    <mergeCell ref="A62:A64"/>
    <mergeCell ref="A65:A67"/>
    <mergeCell ref="A50:A52"/>
    <mergeCell ref="A53:A55"/>
    <mergeCell ref="A56:A58"/>
    <mergeCell ref="A38:A39"/>
    <mergeCell ref="A40:A41"/>
    <mergeCell ref="A42:A43"/>
    <mergeCell ref="A44:A45"/>
    <mergeCell ref="A46:A47"/>
    <mergeCell ref="B42:B43"/>
    <mergeCell ref="B44:B45"/>
    <mergeCell ref="B46:B47"/>
    <mergeCell ref="A26:A27"/>
    <mergeCell ref="A28:A29"/>
    <mergeCell ref="A30:A31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A1:C1"/>
    <mergeCell ref="C6:C7"/>
    <mergeCell ref="C8:C9"/>
    <mergeCell ref="C10:C11"/>
    <mergeCell ref="C12:C13"/>
    <mergeCell ref="C14:C15"/>
    <mergeCell ref="C16:C17"/>
    <mergeCell ref="C18:C19"/>
    <mergeCell ref="C20:C21"/>
    <mergeCell ref="A6:A7"/>
    <mergeCell ref="A8:A9"/>
    <mergeCell ref="A10:A11"/>
    <mergeCell ref="A12:A13"/>
    <mergeCell ref="C34:C35"/>
    <mergeCell ref="C36:C37"/>
    <mergeCell ref="C38:C39"/>
    <mergeCell ref="C40:C41"/>
    <mergeCell ref="C42:C43"/>
    <mergeCell ref="C44:C45"/>
    <mergeCell ref="C22:C23"/>
    <mergeCell ref="C24:C25"/>
    <mergeCell ref="C26:C27"/>
    <mergeCell ref="C28:C29"/>
    <mergeCell ref="C30:C31"/>
    <mergeCell ref="C32:C33"/>
    <mergeCell ref="C62:C64"/>
    <mergeCell ref="C65:C67"/>
    <mergeCell ref="C68:C70"/>
    <mergeCell ref="A73:A74"/>
    <mergeCell ref="A75:A76"/>
    <mergeCell ref="C46:C47"/>
    <mergeCell ref="C50:C52"/>
    <mergeCell ref="C53:C55"/>
    <mergeCell ref="C56:C58"/>
    <mergeCell ref="C59:C61"/>
    <mergeCell ref="B68:B70"/>
    <mergeCell ref="B50:B52"/>
    <mergeCell ref="B53:B55"/>
    <mergeCell ref="B56:B58"/>
    <mergeCell ref="B59:B61"/>
    <mergeCell ref="B62:B64"/>
    <mergeCell ref="B65:B67"/>
    <mergeCell ref="A68:A70"/>
    <mergeCell ref="A89:A90"/>
    <mergeCell ref="A91:A92"/>
    <mergeCell ref="A93:A94"/>
    <mergeCell ref="A95:A96"/>
    <mergeCell ref="A97:A98"/>
    <mergeCell ref="A99:A100"/>
    <mergeCell ref="A77:A78"/>
    <mergeCell ref="A79:A80"/>
    <mergeCell ref="A81:A82"/>
    <mergeCell ref="A83:A84"/>
    <mergeCell ref="A85:A86"/>
    <mergeCell ref="A87:A88"/>
    <mergeCell ref="A129:A131"/>
    <mergeCell ref="A132:A134"/>
    <mergeCell ref="A135:A137"/>
    <mergeCell ref="A113:A114"/>
    <mergeCell ref="A117:A119"/>
    <mergeCell ref="A120:A122"/>
    <mergeCell ref="A123:A125"/>
    <mergeCell ref="A126:A128"/>
    <mergeCell ref="A101:A102"/>
    <mergeCell ref="A103:A104"/>
    <mergeCell ref="A105:A106"/>
    <mergeCell ref="A107:A108"/>
    <mergeCell ref="A109:A110"/>
    <mergeCell ref="A111:A1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zoomScale="85" zoomScaleNormal="85" workbookViewId="0">
      <pane ySplit="3" topLeftCell="A4" activePane="bottomLeft" state="frozen"/>
      <selection pane="bottomLeft" activeCell="C5" sqref="C5:G6"/>
    </sheetView>
  </sheetViews>
  <sheetFormatPr defaultRowHeight="14.25" x14ac:dyDescent="0.2"/>
  <cols>
    <col min="1" max="1" width="80.5703125" style="1" customWidth="1"/>
    <col min="2" max="2" width="27.42578125" style="1" customWidth="1"/>
    <col min="3" max="3" width="22.7109375" style="1" customWidth="1"/>
    <col min="4" max="4" width="23" style="1" customWidth="1"/>
    <col min="5" max="5" width="17" style="1" customWidth="1"/>
    <col min="6" max="6" width="18.140625" style="1" customWidth="1"/>
    <col min="7" max="7" width="18.7109375" style="1" customWidth="1"/>
    <col min="8" max="8" width="24.5703125" style="1" customWidth="1"/>
    <col min="9" max="16384" width="9.140625" style="1"/>
  </cols>
  <sheetData>
    <row r="1" spans="1:8" ht="28.5" x14ac:dyDescent="0.2">
      <c r="A1" s="16" t="s">
        <v>23</v>
      </c>
      <c r="B1" s="16" t="s">
        <v>24</v>
      </c>
      <c r="C1" s="85" t="s">
        <v>20</v>
      </c>
      <c r="D1" s="86"/>
      <c r="E1" s="87"/>
      <c r="F1" s="16" t="s">
        <v>25</v>
      </c>
      <c r="G1" s="20" t="s">
        <v>19</v>
      </c>
      <c r="H1" s="20" t="s">
        <v>26</v>
      </c>
    </row>
    <row r="2" spans="1:8" ht="16.5" customHeight="1" x14ac:dyDescent="0.2">
      <c r="A2" s="20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</row>
    <row r="3" spans="1:8" ht="33" customHeight="1" x14ac:dyDescent="0.2">
      <c r="A3" s="22" t="s">
        <v>11</v>
      </c>
      <c r="B3" s="13"/>
      <c r="C3" s="22" t="s">
        <v>18</v>
      </c>
      <c r="D3" s="22" t="s">
        <v>85</v>
      </c>
      <c r="E3" s="22" t="s">
        <v>12</v>
      </c>
      <c r="F3" s="22" t="s">
        <v>21</v>
      </c>
      <c r="G3" s="22" t="s">
        <v>22</v>
      </c>
      <c r="H3" s="23" t="s">
        <v>27</v>
      </c>
    </row>
    <row r="4" spans="1:8" ht="33" customHeight="1" x14ac:dyDescent="0.2">
      <c r="A4" s="17" t="s">
        <v>10</v>
      </c>
      <c r="B4" s="12" t="s">
        <v>9</v>
      </c>
      <c r="C4" s="11">
        <v>0</v>
      </c>
      <c r="D4" s="11" t="s">
        <v>0</v>
      </c>
      <c r="E4" s="11">
        <v>0</v>
      </c>
      <c r="F4" s="11">
        <v>0</v>
      </c>
      <c r="G4" s="11">
        <f>C4*100</f>
        <v>0</v>
      </c>
      <c r="H4" s="11"/>
    </row>
    <row r="5" spans="1:8" ht="24" customHeight="1" x14ac:dyDescent="0.2">
      <c r="A5" s="88" t="s">
        <v>43</v>
      </c>
      <c r="B5" s="26" t="s">
        <v>38</v>
      </c>
      <c r="C5" s="27">
        <v>1</v>
      </c>
      <c r="D5" s="27">
        <v>0.5</v>
      </c>
      <c r="E5" s="27">
        <f>D5+C5</f>
        <v>1.5</v>
      </c>
      <c r="F5" s="27" t="s">
        <v>40</v>
      </c>
      <c r="G5" s="27" t="s">
        <v>41</v>
      </c>
      <c r="H5" s="28"/>
    </row>
    <row r="6" spans="1:8" ht="24" customHeight="1" x14ac:dyDescent="0.2">
      <c r="A6" s="89"/>
      <c r="B6" s="26" t="s">
        <v>39</v>
      </c>
      <c r="C6" s="27" t="s">
        <v>0</v>
      </c>
      <c r="D6" s="27">
        <f>D5*100</f>
        <v>50</v>
      </c>
      <c r="E6" s="27">
        <f>D6+C5</f>
        <v>51</v>
      </c>
      <c r="F6" s="27" t="s">
        <v>40</v>
      </c>
      <c r="G6" s="27" t="s">
        <v>44</v>
      </c>
      <c r="H6" s="28"/>
    </row>
    <row r="7" spans="1:8" ht="24" customHeight="1" x14ac:dyDescent="0.2">
      <c r="A7" s="51" t="s">
        <v>7</v>
      </c>
      <c r="B7" s="21">
        <v>1</v>
      </c>
      <c r="C7" s="11">
        <v>0</v>
      </c>
      <c r="D7" s="11">
        <v>0</v>
      </c>
      <c r="E7" s="11">
        <v>0</v>
      </c>
      <c r="F7" s="11">
        <v>0</v>
      </c>
      <c r="G7" s="2">
        <f t="shared" ref="G7:G48" si="0">D7*B7</f>
        <v>0</v>
      </c>
      <c r="H7" s="2"/>
    </row>
    <row r="8" spans="1:8" ht="22.5" customHeight="1" x14ac:dyDescent="0.2">
      <c r="A8" s="52"/>
      <c r="B8" s="21">
        <v>100</v>
      </c>
      <c r="C8" s="11" t="s">
        <v>0</v>
      </c>
      <c r="D8" s="11">
        <f>D7*100</f>
        <v>0</v>
      </c>
      <c r="E8" s="11">
        <v>0</v>
      </c>
      <c r="F8" s="11">
        <v>0</v>
      </c>
      <c r="G8" s="2">
        <f t="shared" si="0"/>
        <v>0</v>
      </c>
      <c r="H8" s="2"/>
    </row>
    <row r="9" spans="1:8" ht="22.5" customHeight="1" x14ac:dyDescent="0.2">
      <c r="A9" s="51" t="s">
        <v>8</v>
      </c>
      <c r="B9" s="21">
        <v>1</v>
      </c>
      <c r="C9" s="11">
        <v>0</v>
      </c>
      <c r="D9" s="11">
        <v>0</v>
      </c>
      <c r="E9" s="11">
        <v>0</v>
      </c>
      <c r="F9" s="11">
        <v>0</v>
      </c>
      <c r="G9" s="2">
        <f t="shared" si="0"/>
        <v>0</v>
      </c>
      <c r="H9" s="2"/>
    </row>
    <row r="10" spans="1:8" ht="25.5" customHeight="1" x14ac:dyDescent="0.2">
      <c r="A10" s="52"/>
      <c r="B10" s="21">
        <v>100</v>
      </c>
      <c r="C10" s="11" t="s">
        <v>0</v>
      </c>
      <c r="D10" s="11">
        <v>0</v>
      </c>
      <c r="E10" s="11">
        <v>0</v>
      </c>
      <c r="F10" s="11">
        <v>0</v>
      </c>
      <c r="G10" s="2">
        <f t="shared" si="0"/>
        <v>0</v>
      </c>
      <c r="H10" s="2"/>
    </row>
    <row r="11" spans="1:8" ht="25.5" customHeight="1" x14ac:dyDescent="0.2">
      <c r="A11" s="63" t="s">
        <v>37</v>
      </c>
      <c r="B11" s="21">
        <v>1</v>
      </c>
      <c r="C11" s="11">
        <v>0</v>
      </c>
      <c r="D11" s="11">
        <v>0</v>
      </c>
      <c r="E11" s="11">
        <v>0</v>
      </c>
      <c r="F11" s="11">
        <v>0</v>
      </c>
      <c r="G11" s="2">
        <f t="shared" si="0"/>
        <v>0</v>
      </c>
      <c r="H11" s="2"/>
    </row>
    <row r="12" spans="1:8" ht="25.5" customHeight="1" x14ac:dyDescent="0.2">
      <c r="A12" s="64"/>
      <c r="B12" s="21">
        <v>100</v>
      </c>
      <c r="C12" s="11" t="s">
        <v>0</v>
      </c>
      <c r="D12" s="11">
        <v>0</v>
      </c>
      <c r="E12" s="11">
        <v>0</v>
      </c>
      <c r="F12" s="11">
        <v>0</v>
      </c>
      <c r="G12" s="2">
        <f t="shared" si="0"/>
        <v>0</v>
      </c>
      <c r="H12" s="2"/>
    </row>
    <row r="13" spans="1:8" ht="15.75" customHeight="1" x14ac:dyDescent="0.2">
      <c r="A13" s="51" t="s">
        <v>35</v>
      </c>
      <c r="B13" s="21">
        <v>1</v>
      </c>
      <c r="C13" s="11">
        <v>0</v>
      </c>
      <c r="D13" s="11">
        <v>0</v>
      </c>
      <c r="E13" s="11">
        <v>0</v>
      </c>
      <c r="F13" s="11">
        <v>0</v>
      </c>
      <c r="G13" s="2">
        <f t="shared" si="0"/>
        <v>0</v>
      </c>
      <c r="H13" s="2"/>
    </row>
    <row r="14" spans="1:8" ht="19.5" customHeight="1" x14ac:dyDescent="0.2">
      <c r="A14" s="52"/>
      <c r="B14" s="21">
        <v>100</v>
      </c>
      <c r="C14" s="11" t="s">
        <v>0</v>
      </c>
      <c r="D14" s="11">
        <v>0</v>
      </c>
      <c r="E14" s="11">
        <v>0</v>
      </c>
      <c r="F14" s="11">
        <v>0</v>
      </c>
      <c r="G14" s="2">
        <f t="shared" si="0"/>
        <v>0</v>
      </c>
      <c r="H14" s="2"/>
    </row>
    <row r="15" spans="1:8" ht="19.5" customHeight="1" x14ac:dyDescent="0.2">
      <c r="A15" s="51" t="s">
        <v>36</v>
      </c>
      <c r="B15" s="21">
        <v>1</v>
      </c>
      <c r="C15" s="11">
        <v>0</v>
      </c>
      <c r="D15" s="11">
        <v>0</v>
      </c>
      <c r="E15" s="11">
        <v>0</v>
      </c>
      <c r="F15" s="11">
        <v>0</v>
      </c>
      <c r="G15" s="2">
        <f t="shared" si="0"/>
        <v>0</v>
      </c>
      <c r="H15" s="2"/>
    </row>
    <row r="16" spans="1:8" ht="15" customHeight="1" x14ac:dyDescent="0.2">
      <c r="A16" s="52"/>
      <c r="B16" s="21">
        <v>100</v>
      </c>
      <c r="C16" s="11" t="s">
        <v>0</v>
      </c>
      <c r="D16" s="11">
        <v>0</v>
      </c>
      <c r="E16" s="11">
        <v>0</v>
      </c>
      <c r="F16" s="11">
        <v>0</v>
      </c>
      <c r="G16" s="2">
        <f t="shared" si="0"/>
        <v>0</v>
      </c>
      <c r="H16" s="2"/>
    </row>
    <row r="17" spans="1:8" ht="18.75" customHeight="1" x14ac:dyDescent="0.2">
      <c r="A17" s="51" t="s">
        <v>84</v>
      </c>
      <c r="B17" s="21">
        <v>1</v>
      </c>
      <c r="C17" s="11">
        <v>0</v>
      </c>
      <c r="D17" s="11">
        <v>0</v>
      </c>
      <c r="E17" s="11">
        <v>0</v>
      </c>
      <c r="F17" s="11">
        <v>0</v>
      </c>
      <c r="G17" s="2">
        <f t="shared" si="0"/>
        <v>0</v>
      </c>
      <c r="H17" s="2"/>
    </row>
    <row r="18" spans="1:8" ht="62.25" customHeight="1" x14ac:dyDescent="0.2">
      <c r="A18" s="52"/>
      <c r="B18" s="21">
        <v>100</v>
      </c>
      <c r="C18" s="11" t="s">
        <v>0</v>
      </c>
      <c r="D18" s="11">
        <v>0</v>
      </c>
      <c r="E18" s="11">
        <v>0</v>
      </c>
      <c r="F18" s="11">
        <v>0</v>
      </c>
      <c r="G18" s="2">
        <f t="shared" si="0"/>
        <v>0</v>
      </c>
      <c r="H18" s="2"/>
    </row>
    <row r="19" spans="1:8" ht="22.5" customHeight="1" x14ac:dyDescent="0.2">
      <c r="A19" s="54" t="s">
        <v>54</v>
      </c>
      <c r="B19" s="21">
        <v>1</v>
      </c>
      <c r="C19" s="11">
        <v>0</v>
      </c>
      <c r="D19" s="11">
        <v>0</v>
      </c>
      <c r="E19" s="11">
        <v>0</v>
      </c>
      <c r="F19" s="11">
        <v>0</v>
      </c>
      <c r="G19" s="2">
        <f t="shared" si="0"/>
        <v>0</v>
      </c>
      <c r="H19" s="2"/>
    </row>
    <row r="20" spans="1:8" ht="32.25" customHeight="1" x14ac:dyDescent="0.2">
      <c r="A20" s="65"/>
      <c r="B20" s="21">
        <v>100</v>
      </c>
      <c r="C20" s="11" t="s">
        <v>0</v>
      </c>
      <c r="D20" s="11">
        <v>0</v>
      </c>
      <c r="E20" s="11">
        <v>0</v>
      </c>
      <c r="F20" s="11">
        <v>0</v>
      </c>
      <c r="G20" s="2">
        <f t="shared" si="0"/>
        <v>0</v>
      </c>
      <c r="H20" s="2"/>
    </row>
    <row r="21" spans="1:8" ht="28.5" customHeight="1" x14ac:dyDescent="0.2">
      <c r="A21" s="51" t="s">
        <v>53</v>
      </c>
      <c r="B21" s="21">
        <v>1</v>
      </c>
      <c r="C21" s="11">
        <v>0</v>
      </c>
      <c r="D21" s="11">
        <v>0</v>
      </c>
      <c r="E21" s="11">
        <v>0</v>
      </c>
      <c r="F21" s="11">
        <v>0</v>
      </c>
      <c r="G21" s="2">
        <f t="shared" si="0"/>
        <v>0</v>
      </c>
      <c r="H21" s="2"/>
    </row>
    <row r="22" spans="1:8" ht="36.75" customHeight="1" x14ac:dyDescent="0.2">
      <c r="A22" s="52"/>
      <c r="B22" s="21">
        <v>100</v>
      </c>
      <c r="C22" s="11" t="s">
        <v>0</v>
      </c>
      <c r="D22" s="11">
        <v>0</v>
      </c>
      <c r="E22" s="11">
        <v>0</v>
      </c>
      <c r="F22" s="11">
        <v>0</v>
      </c>
      <c r="G22" s="2">
        <f t="shared" si="0"/>
        <v>0</v>
      </c>
      <c r="H22" s="2"/>
    </row>
    <row r="23" spans="1:8" ht="31.5" customHeight="1" x14ac:dyDescent="0.2">
      <c r="A23" s="54" t="s">
        <v>55</v>
      </c>
      <c r="B23" s="21">
        <v>1</v>
      </c>
      <c r="C23" s="11">
        <v>0</v>
      </c>
      <c r="D23" s="11">
        <v>0</v>
      </c>
      <c r="E23" s="11">
        <v>0</v>
      </c>
      <c r="F23" s="11">
        <v>0</v>
      </c>
      <c r="G23" s="2">
        <f t="shared" si="0"/>
        <v>0</v>
      </c>
      <c r="H23" s="2"/>
    </row>
    <row r="24" spans="1:8" x14ac:dyDescent="0.2">
      <c r="A24" s="55"/>
      <c r="B24" s="21">
        <v>100</v>
      </c>
      <c r="C24" s="11" t="s">
        <v>0</v>
      </c>
      <c r="D24" s="11">
        <v>0</v>
      </c>
      <c r="E24" s="11">
        <v>0</v>
      </c>
      <c r="F24" s="11">
        <v>0</v>
      </c>
      <c r="G24" s="2">
        <f t="shared" si="0"/>
        <v>0</v>
      </c>
      <c r="H24" s="2"/>
    </row>
    <row r="25" spans="1:8" ht="14.25" customHeight="1" x14ac:dyDescent="0.2">
      <c r="A25" s="56" t="s">
        <v>56</v>
      </c>
      <c r="B25" s="24">
        <v>1</v>
      </c>
      <c r="C25" s="11">
        <v>0</v>
      </c>
      <c r="D25" s="11">
        <v>0</v>
      </c>
      <c r="E25" s="11">
        <v>0</v>
      </c>
      <c r="F25" s="11">
        <v>0</v>
      </c>
      <c r="G25" s="2">
        <f t="shared" si="0"/>
        <v>0</v>
      </c>
      <c r="H25" s="2"/>
    </row>
    <row r="26" spans="1:8" ht="18" customHeight="1" x14ac:dyDescent="0.2">
      <c r="A26" s="56"/>
      <c r="B26" s="24">
        <v>100</v>
      </c>
      <c r="C26" s="11" t="s">
        <v>0</v>
      </c>
      <c r="D26" s="11">
        <v>0</v>
      </c>
      <c r="E26" s="11">
        <v>0</v>
      </c>
      <c r="F26" s="11">
        <v>0</v>
      </c>
      <c r="G26" s="2">
        <f t="shared" si="0"/>
        <v>0</v>
      </c>
      <c r="H26" s="2"/>
    </row>
    <row r="27" spans="1:8" x14ac:dyDescent="0.2">
      <c r="A27" s="57" t="s">
        <v>57</v>
      </c>
      <c r="B27" s="24">
        <v>1</v>
      </c>
      <c r="C27" s="11">
        <v>0</v>
      </c>
      <c r="D27" s="11">
        <v>0</v>
      </c>
      <c r="E27" s="11">
        <v>0</v>
      </c>
      <c r="F27" s="11">
        <v>0</v>
      </c>
      <c r="G27" s="2">
        <f t="shared" si="0"/>
        <v>0</v>
      </c>
      <c r="H27" s="2"/>
    </row>
    <row r="28" spans="1:8" ht="23.25" customHeight="1" x14ac:dyDescent="0.2">
      <c r="A28" s="58"/>
      <c r="B28" s="24">
        <v>100</v>
      </c>
      <c r="C28" s="11" t="s">
        <v>0</v>
      </c>
      <c r="D28" s="11">
        <v>0</v>
      </c>
      <c r="E28" s="11">
        <v>0</v>
      </c>
      <c r="F28" s="11">
        <v>0</v>
      </c>
      <c r="G28" s="2">
        <v>0</v>
      </c>
      <c r="H28" s="2"/>
    </row>
    <row r="29" spans="1:8" ht="27" customHeight="1" x14ac:dyDescent="0.2">
      <c r="A29" s="59" t="s">
        <v>58</v>
      </c>
      <c r="B29" s="24">
        <v>1</v>
      </c>
      <c r="C29" s="11">
        <v>0</v>
      </c>
      <c r="D29" s="11">
        <v>0</v>
      </c>
      <c r="E29" s="11">
        <v>0</v>
      </c>
      <c r="F29" s="11">
        <v>0</v>
      </c>
      <c r="G29" s="2">
        <v>0</v>
      </c>
      <c r="H29" s="2"/>
    </row>
    <row r="30" spans="1:8" ht="39" customHeight="1" x14ac:dyDescent="0.2">
      <c r="A30" s="60"/>
      <c r="B30" s="21">
        <v>100</v>
      </c>
      <c r="C30" s="11" t="s">
        <v>0</v>
      </c>
      <c r="D30" s="11">
        <v>0</v>
      </c>
      <c r="E30" s="11">
        <v>0</v>
      </c>
      <c r="F30" s="11">
        <v>0</v>
      </c>
      <c r="G30" s="2">
        <v>0</v>
      </c>
      <c r="H30" s="2"/>
    </row>
    <row r="31" spans="1:8" ht="29.25" customHeight="1" x14ac:dyDescent="0.2">
      <c r="A31" s="61" t="s">
        <v>59</v>
      </c>
      <c r="B31" s="21">
        <v>1</v>
      </c>
      <c r="C31" s="11">
        <v>0</v>
      </c>
      <c r="D31" s="11">
        <v>0</v>
      </c>
      <c r="E31" s="11">
        <v>0</v>
      </c>
      <c r="F31" s="11">
        <v>0</v>
      </c>
      <c r="G31" s="2">
        <v>0</v>
      </c>
      <c r="H31" s="2"/>
    </row>
    <row r="32" spans="1:8" ht="26.25" customHeight="1" x14ac:dyDescent="0.2">
      <c r="A32" s="62"/>
      <c r="B32" s="21">
        <v>100</v>
      </c>
      <c r="C32" s="11" t="s">
        <v>0</v>
      </c>
      <c r="D32" s="11">
        <v>0</v>
      </c>
      <c r="E32" s="11">
        <v>0</v>
      </c>
      <c r="F32" s="11">
        <v>0</v>
      </c>
      <c r="G32" s="2">
        <v>0</v>
      </c>
      <c r="H32" s="2"/>
    </row>
    <row r="33" spans="1:8" ht="24" customHeight="1" x14ac:dyDescent="0.2">
      <c r="A33" s="51" t="s">
        <v>45</v>
      </c>
      <c r="B33" s="21">
        <v>1</v>
      </c>
      <c r="C33" s="11">
        <v>0</v>
      </c>
      <c r="D33" s="11">
        <v>0</v>
      </c>
      <c r="E33" s="11">
        <v>0</v>
      </c>
      <c r="F33" s="11">
        <v>0</v>
      </c>
      <c r="G33" s="2">
        <f t="shared" si="0"/>
        <v>0</v>
      </c>
      <c r="H33" s="2"/>
    </row>
    <row r="34" spans="1:8" ht="19.5" customHeight="1" x14ac:dyDescent="0.2">
      <c r="A34" s="52"/>
      <c r="B34" s="21">
        <v>100</v>
      </c>
      <c r="C34" s="11" t="s">
        <v>0</v>
      </c>
      <c r="D34" s="11">
        <v>0</v>
      </c>
      <c r="E34" s="11">
        <v>0</v>
      </c>
      <c r="F34" s="11">
        <v>0</v>
      </c>
      <c r="G34" s="2">
        <f t="shared" si="0"/>
        <v>0</v>
      </c>
      <c r="H34" s="2"/>
    </row>
    <row r="35" spans="1:8" ht="19.5" customHeight="1" x14ac:dyDescent="0.2">
      <c r="A35" s="51" t="s">
        <v>46</v>
      </c>
      <c r="B35" s="21">
        <v>1</v>
      </c>
      <c r="C35" s="11" t="s">
        <v>0</v>
      </c>
      <c r="D35" s="11">
        <v>0</v>
      </c>
      <c r="E35" s="11" t="s">
        <v>0</v>
      </c>
      <c r="F35" s="11">
        <v>0</v>
      </c>
      <c r="G35" s="2">
        <v>0</v>
      </c>
      <c r="H35" s="2"/>
    </row>
    <row r="36" spans="1:8" ht="17.25" customHeight="1" x14ac:dyDescent="0.2">
      <c r="A36" s="52"/>
      <c r="B36" s="21">
        <v>100</v>
      </c>
      <c r="C36" s="11" t="s">
        <v>0</v>
      </c>
      <c r="D36" s="11">
        <v>0</v>
      </c>
      <c r="E36" s="11" t="s">
        <v>0</v>
      </c>
      <c r="F36" s="11">
        <v>0</v>
      </c>
      <c r="G36" s="2">
        <v>0</v>
      </c>
      <c r="H36" s="2"/>
    </row>
    <row r="37" spans="1:8" ht="17.25" customHeight="1" x14ac:dyDescent="0.2">
      <c r="A37" s="51" t="s">
        <v>49</v>
      </c>
      <c r="B37" s="21">
        <v>1</v>
      </c>
      <c r="C37" s="11">
        <v>0</v>
      </c>
      <c r="D37" s="11">
        <v>0</v>
      </c>
      <c r="E37" s="11">
        <v>0</v>
      </c>
      <c r="F37" s="11">
        <v>0</v>
      </c>
      <c r="G37" s="2">
        <f t="shared" si="0"/>
        <v>0</v>
      </c>
      <c r="H37" s="2"/>
    </row>
    <row r="38" spans="1:8" ht="24" customHeight="1" x14ac:dyDescent="0.2">
      <c r="A38" s="52"/>
      <c r="B38" s="21">
        <v>100</v>
      </c>
      <c r="C38" s="11" t="s">
        <v>0</v>
      </c>
      <c r="D38" s="11">
        <v>0</v>
      </c>
      <c r="E38" s="11">
        <v>0</v>
      </c>
      <c r="F38" s="11">
        <v>0</v>
      </c>
      <c r="G38" s="2">
        <f t="shared" si="0"/>
        <v>0</v>
      </c>
      <c r="H38" s="2"/>
    </row>
    <row r="39" spans="1:8" ht="24" customHeight="1" x14ac:dyDescent="0.2">
      <c r="A39" s="51" t="s">
        <v>47</v>
      </c>
      <c r="B39" s="21">
        <v>1</v>
      </c>
      <c r="C39" s="11">
        <v>0</v>
      </c>
      <c r="D39" s="11">
        <v>0</v>
      </c>
      <c r="E39" s="11">
        <v>0</v>
      </c>
      <c r="F39" s="11">
        <v>0</v>
      </c>
      <c r="G39" s="2">
        <f>D39*B39</f>
        <v>0</v>
      </c>
      <c r="H39" s="2"/>
    </row>
    <row r="40" spans="1:8" ht="36.75" customHeight="1" x14ac:dyDescent="0.2">
      <c r="A40" s="52"/>
      <c r="B40" s="21">
        <v>100</v>
      </c>
      <c r="C40" s="11" t="s">
        <v>0</v>
      </c>
      <c r="D40" s="11">
        <v>0</v>
      </c>
      <c r="E40" s="11">
        <v>0</v>
      </c>
      <c r="F40" s="11">
        <v>0</v>
      </c>
      <c r="G40" s="2">
        <f>D40*B40</f>
        <v>0</v>
      </c>
      <c r="H40" s="2"/>
    </row>
    <row r="41" spans="1:8" ht="28.5" customHeight="1" x14ac:dyDescent="0.2">
      <c r="A41" s="51" t="s">
        <v>48</v>
      </c>
      <c r="B41" s="21">
        <v>1</v>
      </c>
      <c r="C41" s="11">
        <v>0</v>
      </c>
      <c r="D41" s="11">
        <v>0</v>
      </c>
      <c r="E41" s="11">
        <v>0</v>
      </c>
      <c r="F41" s="11">
        <v>0</v>
      </c>
      <c r="G41" s="2">
        <f t="shared" si="0"/>
        <v>0</v>
      </c>
      <c r="H41" s="2"/>
    </row>
    <row r="42" spans="1:8" ht="27" customHeight="1" x14ac:dyDescent="0.2">
      <c r="A42" s="52"/>
      <c r="B42" s="21">
        <v>100</v>
      </c>
      <c r="C42" s="11" t="s">
        <v>0</v>
      </c>
      <c r="D42" s="11">
        <v>0</v>
      </c>
      <c r="E42" s="11">
        <v>0</v>
      </c>
      <c r="F42" s="11">
        <v>0</v>
      </c>
      <c r="G42" s="2">
        <f>D42*B42</f>
        <v>0</v>
      </c>
      <c r="H42" s="2"/>
    </row>
    <row r="43" spans="1:8" ht="27" customHeight="1" x14ac:dyDescent="0.2">
      <c r="A43" s="51" t="s">
        <v>50</v>
      </c>
      <c r="B43" s="21">
        <v>1</v>
      </c>
      <c r="C43" s="11">
        <v>0</v>
      </c>
      <c r="D43" s="11">
        <v>0</v>
      </c>
      <c r="E43" s="11">
        <v>0</v>
      </c>
      <c r="F43" s="11">
        <v>0</v>
      </c>
      <c r="G43" s="2">
        <f t="shared" si="0"/>
        <v>0</v>
      </c>
      <c r="H43" s="2"/>
    </row>
    <row r="44" spans="1:8" ht="21.75" customHeight="1" x14ac:dyDescent="0.2">
      <c r="A44" s="52"/>
      <c r="B44" s="21">
        <v>100</v>
      </c>
      <c r="C44" s="11" t="s">
        <v>0</v>
      </c>
      <c r="D44" s="11">
        <v>0</v>
      </c>
      <c r="E44" s="11">
        <v>0</v>
      </c>
      <c r="F44" s="11">
        <v>0</v>
      </c>
      <c r="G44" s="2">
        <f t="shared" si="0"/>
        <v>0</v>
      </c>
      <c r="H44" s="2"/>
    </row>
    <row r="45" spans="1:8" ht="21.75" customHeight="1" x14ac:dyDescent="0.2">
      <c r="A45" s="51" t="s">
        <v>51</v>
      </c>
      <c r="B45" s="21">
        <v>1</v>
      </c>
      <c r="C45" s="11">
        <v>0</v>
      </c>
      <c r="D45" s="11">
        <v>0</v>
      </c>
      <c r="E45" s="11">
        <v>0</v>
      </c>
      <c r="F45" s="11">
        <v>0</v>
      </c>
      <c r="G45" s="2">
        <f t="shared" si="0"/>
        <v>0</v>
      </c>
      <c r="H45" s="2"/>
    </row>
    <row r="46" spans="1:8" ht="22.5" customHeight="1" x14ac:dyDescent="0.2">
      <c r="A46" s="52"/>
      <c r="B46" s="21">
        <v>100</v>
      </c>
      <c r="C46" s="11" t="s">
        <v>0</v>
      </c>
      <c r="D46" s="11">
        <v>0</v>
      </c>
      <c r="E46" s="11">
        <v>0</v>
      </c>
      <c r="F46" s="11">
        <v>0</v>
      </c>
      <c r="G46" s="2">
        <f t="shared" si="0"/>
        <v>0</v>
      </c>
      <c r="H46" s="2"/>
    </row>
    <row r="47" spans="1:8" ht="18" customHeight="1" x14ac:dyDescent="0.2">
      <c r="A47" s="51" t="s">
        <v>52</v>
      </c>
      <c r="B47" s="21">
        <v>1</v>
      </c>
      <c r="C47" s="11">
        <v>0</v>
      </c>
      <c r="D47" s="11">
        <v>0</v>
      </c>
      <c r="E47" s="11">
        <v>0</v>
      </c>
      <c r="F47" s="11">
        <v>0</v>
      </c>
      <c r="G47" s="2">
        <f t="shared" si="0"/>
        <v>0</v>
      </c>
      <c r="H47" s="2"/>
    </row>
    <row r="48" spans="1:8" ht="20.25" customHeight="1" x14ac:dyDescent="0.2">
      <c r="A48" s="52"/>
      <c r="B48" s="21">
        <v>100</v>
      </c>
      <c r="C48" s="11" t="s">
        <v>0</v>
      </c>
      <c r="D48" s="11">
        <v>0</v>
      </c>
      <c r="E48" s="11">
        <v>0</v>
      </c>
      <c r="F48" s="11">
        <v>0</v>
      </c>
      <c r="G48" s="2">
        <f t="shared" si="0"/>
        <v>0</v>
      </c>
      <c r="H48" s="2"/>
    </row>
    <row r="49" spans="1:8" ht="24" customHeight="1" x14ac:dyDescent="0.2">
      <c r="A49" s="83" t="s">
        <v>42</v>
      </c>
      <c r="B49" s="83"/>
      <c r="C49" s="13"/>
      <c r="D49" s="13"/>
      <c r="E49" s="13"/>
      <c r="F49" s="13"/>
      <c r="G49" s="18"/>
      <c r="H49" s="18"/>
    </row>
    <row r="50" spans="1:8" ht="15" customHeight="1" x14ac:dyDescent="0.2">
      <c r="A50" s="51" t="s">
        <v>28</v>
      </c>
      <c r="B50" s="3" t="s">
        <v>1</v>
      </c>
      <c r="C50" s="69">
        <v>0</v>
      </c>
      <c r="D50" s="2">
        <v>0</v>
      </c>
      <c r="E50" s="2">
        <v>0</v>
      </c>
      <c r="F50" s="2">
        <v>0</v>
      </c>
      <c r="G50" s="25">
        <f>D50*500</f>
        <v>0</v>
      </c>
      <c r="H50" s="14"/>
    </row>
    <row r="51" spans="1:8" x14ac:dyDescent="0.2">
      <c r="A51" s="53"/>
      <c r="B51" s="4" t="s">
        <v>3</v>
      </c>
      <c r="C51" s="84"/>
      <c r="D51" s="2">
        <v>0</v>
      </c>
      <c r="E51" s="2">
        <v>0</v>
      </c>
      <c r="F51" s="2">
        <v>0</v>
      </c>
      <c r="G51" s="25">
        <f>D51*1000</f>
        <v>0</v>
      </c>
      <c r="H51" s="14"/>
    </row>
    <row r="52" spans="1:8" ht="15.75" customHeight="1" x14ac:dyDescent="0.2">
      <c r="A52" s="52"/>
      <c r="B52" s="3" t="s">
        <v>4</v>
      </c>
      <c r="C52" s="70"/>
      <c r="D52" s="2">
        <v>0</v>
      </c>
      <c r="E52" s="2">
        <v>0</v>
      </c>
      <c r="F52" s="2">
        <v>0</v>
      </c>
      <c r="G52" s="25">
        <f>D52*2000</f>
        <v>0</v>
      </c>
      <c r="H52" s="14"/>
    </row>
    <row r="53" spans="1:8" ht="14.25" customHeight="1" x14ac:dyDescent="0.2">
      <c r="A53" s="49" t="s">
        <v>17</v>
      </c>
      <c r="B53" s="3" t="s">
        <v>1</v>
      </c>
      <c r="C53" s="69">
        <v>0</v>
      </c>
      <c r="D53" s="2">
        <v>0</v>
      </c>
      <c r="E53" s="2">
        <v>0</v>
      </c>
      <c r="F53" s="2">
        <v>0</v>
      </c>
      <c r="G53" s="25">
        <f>D53*500</f>
        <v>0</v>
      </c>
      <c r="H53" s="14"/>
    </row>
    <row r="54" spans="1:8" x14ac:dyDescent="0.2">
      <c r="A54" s="49"/>
      <c r="B54" s="4" t="s">
        <v>3</v>
      </c>
      <c r="C54" s="84"/>
      <c r="D54" s="2">
        <v>0</v>
      </c>
      <c r="E54" s="2">
        <v>0</v>
      </c>
      <c r="F54" s="2">
        <v>0</v>
      </c>
      <c r="G54" s="25">
        <f>D54*1000</f>
        <v>0</v>
      </c>
      <c r="H54" s="14"/>
    </row>
    <row r="55" spans="1:8" x14ac:dyDescent="0.2">
      <c r="A55" s="49"/>
      <c r="B55" s="3" t="s">
        <v>4</v>
      </c>
      <c r="C55" s="70"/>
      <c r="D55" s="2">
        <v>0</v>
      </c>
      <c r="E55" s="2">
        <v>0</v>
      </c>
      <c r="F55" s="2">
        <v>0</v>
      </c>
      <c r="G55" s="25">
        <f>D55*2000</f>
        <v>0</v>
      </c>
      <c r="H55" s="14"/>
    </row>
    <row r="56" spans="1:8" ht="14.25" customHeight="1" x14ac:dyDescent="0.2">
      <c r="A56" s="49" t="s">
        <v>16</v>
      </c>
      <c r="B56" s="3" t="s">
        <v>1</v>
      </c>
      <c r="C56" s="69">
        <v>0</v>
      </c>
      <c r="D56" s="2">
        <v>0</v>
      </c>
      <c r="E56" s="2">
        <v>0</v>
      </c>
      <c r="F56" s="2">
        <v>0</v>
      </c>
      <c r="G56" s="25">
        <f>D56*500</f>
        <v>0</v>
      </c>
      <c r="H56" s="14"/>
    </row>
    <row r="57" spans="1:8" x14ac:dyDescent="0.2">
      <c r="A57" s="49"/>
      <c r="B57" s="4" t="s">
        <v>3</v>
      </c>
      <c r="C57" s="84"/>
      <c r="D57" s="2">
        <v>0</v>
      </c>
      <c r="E57" s="2">
        <v>0</v>
      </c>
      <c r="F57" s="2">
        <v>0</v>
      </c>
      <c r="G57" s="25">
        <f>D57*1000</f>
        <v>0</v>
      </c>
      <c r="H57" s="14"/>
    </row>
    <row r="58" spans="1:8" x14ac:dyDescent="0.2">
      <c r="A58" s="49"/>
      <c r="B58" s="3" t="s">
        <v>4</v>
      </c>
      <c r="C58" s="70"/>
      <c r="D58" s="2">
        <v>0</v>
      </c>
      <c r="E58" s="2">
        <v>0</v>
      </c>
      <c r="F58" s="2">
        <v>0</v>
      </c>
      <c r="G58" s="25">
        <f>D58*2000</f>
        <v>0</v>
      </c>
      <c r="H58" s="14"/>
    </row>
    <row r="59" spans="1:8" x14ac:dyDescent="0.2">
      <c r="A59" s="49" t="s">
        <v>15</v>
      </c>
      <c r="B59" s="3" t="s">
        <v>1</v>
      </c>
      <c r="C59" s="69">
        <v>0</v>
      </c>
      <c r="D59" s="2">
        <v>0</v>
      </c>
      <c r="E59" s="2">
        <v>0</v>
      </c>
      <c r="F59" s="2">
        <v>0</v>
      </c>
      <c r="G59" s="25">
        <f>D59*500</f>
        <v>0</v>
      </c>
      <c r="H59" s="14"/>
    </row>
    <row r="60" spans="1:8" x14ac:dyDescent="0.2">
      <c r="A60" s="49"/>
      <c r="B60" s="4" t="s">
        <v>3</v>
      </c>
      <c r="C60" s="84"/>
      <c r="D60" s="2">
        <v>0</v>
      </c>
      <c r="E60" s="2">
        <v>0</v>
      </c>
      <c r="F60" s="2">
        <v>0</v>
      </c>
      <c r="G60" s="25">
        <f>D60*1000</f>
        <v>0</v>
      </c>
      <c r="H60" s="14"/>
    </row>
    <row r="61" spans="1:8" x14ac:dyDescent="0.2">
      <c r="A61" s="49"/>
      <c r="B61" s="3" t="s">
        <v>4</v>
      </c>
      <c r="C61" s="70"/>
      <c r="D61" s="2">
        <v>0</v>
      </c>
      <c r="E61" s="2">
        <v>0</v>
      </c>
      <c r="F61" s="2">
        <v>0</v>
      </c>
      <c r="G61" s="25">
        <f>D61*2000</f>
        <v>0</v>
      </c>
      <c r="H61" s="14"/>
    </row>
    <row r="62" spans="1:8" x14ac:dyDescent="0.2">
      <c r="A62" s="49" t="s">
        <v>14</v>
      </c>
      <c r="B62" s="3" t="s">
        <v>1</v>
      </c>
      <c r="C62" s="69">
        <v>0</v>
      </c>
      <c r="D62" s="2">
        <v>0</v>
      </c>
      <c r="E62" s="2">
        <v>0</v>
      </c>
      <c r="F62" s="2">
        <v>0</v>
      </c>
      <c r="G62" s="25">
        <f>D62*500</f>
        <v>0</v>
      </c>
      <c r="H62" s="14"/>
    </row>
    <row r="63" spans="1:8" x14ac:dyDescent="0.2">
      <c r="A63" s="49"/>
      <c r="B63" s="4" t="s">
        <v>3</v>
      </c>
      <c r="C63" s="84"/>
      <c r="D63" s="2">
        <v>0</v>
      </c>
      <c r="E63" s="2">
        <v>0</v>
      </c>
      <c r="F63" s="2">
        <v>0</v>
      </c>
      <c r="G63" s="25">
        <f>D63*1000</f>
        <v>0</v>
      </c>
      <c r="H63" s="14"/>
    </row>
    <row r="64" spans="1:8" x14ac:dyDescent="0.2">
      <c r="A64" s="49"/>
      <c r="B64" s="3" t="s">
        <v>4</v>
      </c>
      <c r="C64" s="70"/>
      <c r="D64" s="2">
        <v>0</v>
      </c>
      <c r="E64" s="2">
        <v>0</v>
      </c>
      <c r="F64" s="2">
        <v>0</v>
      </c>
      <c r="G64" s="25">
        <f>D64*2000</f>
        <v>0</v>
      </c>
      <c r="H64" s="14"/>
    </row>
    <row r="65" spans="1:8" x14ac:dyDescent="0.2">
      <c r="A65" s="50" t="s">
        <v>34</v>
      </c>
      <c r="B65" s="3" t="s">
        <v>1</v>
      </c>
      <c r="C65" s="69">
        <v>0</v>
      </c>
      <c r="D65" s="2">
        <v>0</v>
      </c>
      <c r="E65" s="2">
        <v>0</v>
      </c>
      <c r="F65" s="2">
        <v>0</v>
      </c>
      <c r="G65" s="25">
        <f>D65*500</f>
        <v>0</v>
      </c>
      <c r="H65" s="14"/>
    </row>
    <row r="66" spans="1:8" x14ac:dyDescent="0.2">
      <c r="A66" s="50"/>
      <c r="B66" s="4" t="s">
        <v>3</v>
      </c>
      <c r="C66" s="84"/>
      <c r="D66" s="2">
        <v>0</v>
      </c>
      <c r="E66" s="2">
        <v>0</v>
      </c>
      <c r="F66" s="2">
        <v>0</v>
      </c>
      <c r="G66" s="25">
        <f>D66*1000</f>
        <v>0</v>
      </c>
      <c r="H66" s="14"/>
    </row>
    <row r="67" spans="1:8" x14ac:dyDescent="0.2">
      <c r="A67" s="50"/>
      <c r="B67" s="3" t="s">
        <v>4</v>
      </c>
      <c r="C67" s="70"/>
      <c r="D67" s="2">
        <v>0</v>
      </c>
      <c r="E67" s="2">
        <v>0</v>
      </c>
      <c r="F67" s="2">
        <v>0</v>
      </c>
      <c r="G67" s="25">
        <f>D67*2000</f>
        <v>0</v>
      </c>
      <c r="H67" s="14"/>
    </row>
    <row r="68" spans="1:8" ht="16.5" customHeight="1" x14ac:dyDescent="0.2">
      <c r="A68" s="49" t="s">
        <v>13</v>
      </c>
      <c r="B68" s="3" t="s">
        <v>1</v>
      </c>
      <c r="C68" s="69">
        <v>0</v>
      </c>
      <c r="D68" s="2">
        <v>0</v>
      </c>
      <c r="E68" s="2">
        <v>0</v>
      </c>
      <c r="F68" s="2">
        <v>0</v>
      </c>
      <c r="G68" s="25">
        <f>D68*500</f>
        <v>0</v>
      </c>
      <c r="H68" s="14"/>
    </row>
    <row r="69" spans="1:8" x14ac:dyDescent="0.2">
      <c r="A69" s="49"/>
      <c r="B69" s="4" t="s">
        <v>3</v>
      </c>
      <c r="C69" s="84"/>
      <c r="D69" s="2">
        <v>0</v>
      </c>
      <c r="E69" s="2">
        <v>0</v>
      </c>
      <c r="F69" s="2">
        <v>0</v>
      </c>
      <c r="G69" s="25">
        <f>D69*1000</f>
        <v>0</v>
      </c>
      <c r="H69" s="14"/>
    </row>
    <row r="70" spans="1:8" x14ac:dyDescent="0.2">
      <c r="A70" s="49"/>
      <c r="B70" s="3" t="s">
        <v>4</v>
      </c>
      <c r="C70" s="70"/>
      <c r="D70" s="2">
        <v>0</v>
      </c>
      <c r="E70" s="2">
        <v>0</v>
      </c>
      <c r="F70" s="2">
        <v>0</v>
      </c>
      <c r="G70" s="25">
        <f>D70*2000</f>
        <v>0</v>
      </c>
      <c r="H70" s="14"/>
    </row>
    <row r="71" spans="1:8" x14ac:dyDescent="0.2">
      <c r="A71" s="19" t="s">
        <v>6</v>
      </c>
      <c r="B71" s="10"/>
      <c r="C71" s="10"/>
      <c r="D71" s="10"/>
      <c r="E71" s="10"/>
      <c r="F71" s="10"/>
      <c r="G71" s="10"/>
      <c r="H71" s="10"/>
    </row>
    <row r="72" spans="1:8" x14ac:dyDescent="0.2">
      <c r="A72" s="5" t="s">
        <v>2</v>
      </c>
      <c r="B72" s="6"/>
      <c r="C72" s="14"/>
      <c r="D72" s="14"/>
      <c r="E72" s="14"/>
      <c r="F72" s="14"/>
      <c r="G72" s="15">
        <f>SUM(G5:G70)</f>
        <v>0</v>
      </c>
      <c r="H72" s="15"/>
    </row>
    <row r="73" spans="1:8" x14ac:dyDescent="0.2">
      <c r="F73" s="9"/>
    </row>
    <row r="74" spans="1:8" hidden="1" x14ac:dyDescent="0.2">
      <c r="A74" s="82" t="s">
        <v>5</v>
      </c>
      <c r="B74" s="7"/>
      <c r="C74" s="7"/>
      <c r="D74" s="7"/>
      <c r="E74" s="7"/>
      <c r="F74" s="9" t="s">
        <v>29</v>
      </c>
      <c r="G74" s="7"/>
      <c r="H74" s="7"/>
    </row>
    <row r="75" spans="1:8" hidden="1" x14ac:dyDescent="0.2">
      <c r="A75" s="82"/>
      <c r="B75" s="8"/>
      <c r="C75" s="8"/>
      <c r="D75" s="7"/>
      <c r="E75" s="7"/>
      <c r="F75" s="9" t="s">
        <v>30</v>
      </c>
      <c r="G75" s="7"/>
      <c r="H75" s="7"/>
    </row>
    <row r="76" spans="1:8" hidden="1" x14ac:dyDescent="0.2">
      <c r="A76" s="82"/>
      <c r="B76" s="9"/>
      <c r="C76" s="9"/>
      <c r="D76" s="7"/>
      <c r="E76" s="7"/>
      <c r="F76" s="9" t="s">
        <v>31</v>
      </c>
      <c r="G76" s="7"/>
      <c r="H76" s="7"/>
    </row>
    <row r="77" spans="1:8" hidden="1" x14ac:dyDescent="0.2">
      <c r="A77" s="82"/>
      <c r="B77" s="8"/>
      <c r="C77" s="8"/>
      <c r="D77" s="7"/>
      <c r="E77" s="7"/>
      <c r="F77" s="9" t="s">
        <v>32</v>
      </c>
      <c r="G77" s="7"/>
      <c r="H77" s="7"/>
    </row>
    <row r="78" spans="1:8" hidden="1" x14ac:dyDescent="0.2">
      <c r="F78" s="9" t="s">
        <v>33</v>
      </c>
    </row>
    <row r="79" spans="1:8" x14ac:dyDescent="0.2">
      <c r="F79" s="9"/>
    </row>
    <row r="80" spans="1:8" x14ac:dyDescent="0.2">
      <c r="F80" s="9"/>
    </row>
  </sheetData>
  <mergeCells count="39">
    <mergeCell ref="A74:A77"/>
    <mergeCell ref="A59:A61"/>
    <mergeCell ref="A53:A55"/>
    <mergeCell ref="A56:A58"/>
    <mergeCell ref="A62:A64"/>
    <mergeCell ref="A65:A67"/>
    <mergeCell ref="A68:A70"/>
    <mergeCell ref="C1:E1"/>
    <mergeCell ref="A13:A14"/>
    <mergeCell ref="A15:A16"/>
    <mergeCell ref="A17:A18"/>
    <mergeCell ref="A21:A22"/>
    <mergeCell ref="A7:A8"/>
    <mergeCell ref="A9:A10"/>
    <mergeCell ref="A11:A12"/>
    <mergeCell ref="A5:A6"/>
    <mergeCell ref="C65:C67"/>
    <mergeCell ref="C68:C70"/>
    <mergeCell ref="C50:C52"/>
    <mergeCell ref="C53:C55"/>
    <mergeCell ref="C56:C58"/>
    <mergeCell ref="C59:C61"/>
    <mergeCell ref="C62:C64"/>
    <mergeCell ref="A50:A52"/>
    <mergeCell ref="A49:B49"/>
    <mergeCell ref="A31:A32"/>
    <mergeCell ref="A19:A20"/>
    <mergeCell ref="A23:A24"/>
    <mergeCell ref="A25:A26"/>
    <mergeCell ref="A27:A28"/>
    <mergeCell ref="A29:A30"/>
    <mergeCell ref="A39:A40"/>
    <mergeCell ref="A41:A42"/>
    <mergeCell ref="A43:A44"/>
    <mergeCell ref="A45:A46"/>
    <mergeCell ref="A33:A34"/>
    <mergeCell ref="A35:A36"/>
    <mergeCell ref="A37:A38"/>
    <mergeCell ref="A47:A48"/>
  </mergeCells>
  <phoneticPr fontId="1" type="noConversion"/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calcule pret_II</vt:lpstr>
      <vt:lpstr>calcule pret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Cojocaru</dc:creator>
  <cp:lastModifiedBy>Scurtu Alexandru</cp:lastModifiedBy>
  <cp:lastPrinted>2022-12-22T12:19:19Z</cp:lastPrinted>
  <dcterms:created xsi:type="dcterms:W3CDTF">2021-01-25T14:10:52Z</dcterms:created>
  <dcterms:modified xsi:type="dcterms:W3CDTF">2023-07-04T05:33:46Z</dcterms:modified>
</cp:coreProperties>
</file>